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80" yWindow="30" windowWidth="18315" windowHeight="11655" activeTab="1"/>
  </bookViews>
  <sheets>
    <sheet name="Sheet4" sheetId="9" r:id="rId1"/>
    <sheet name="Sheet1" sheetId="1" r:id="rId2"/>
    <sheet name="Sheet2" sheetId="2" r:id="rId3"/>
    <sheet name="Sheet3" sheetId="3" r:id="rId4"/>
  </sheets>
  <calcPr calcId="125725"/>
  <pivotCaches>
    <pivotCache cacheId="3" r:id="rId5"/>
  </pivotCaches>
</workbook>
</file>

<file path=xl/calcChain.xml><?xml version="1.0" encoding="utf-8"?>
<calcChain xmlns="http://schemas.openxmlformats.org/spreadsheetml/2006/main">
  <c r="L13" i="1"/>
  <c r="C134"/>
  <c r="E133"/>
  <c r="E132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4"/>
  <c r="E102"/>
  <c r="E100"/>
  <c r="E98"/>
  <c r="E96"/>
  <c r="E94"/>
  <c r="E92"/>
  <c r="E90"/>
  <c r="E88"/>
  <c r="E87"/>
  <c r="E85"/>
  <c r="E84"/>
  <c r="E82"/>
  <c r="E81"/>
  <c r="E80"/>
  <c r="E79"/>
  <c r="E78"/>
  <c r="E76"/>
  <c r="E75"/>
  <c r="E73"/>
  <c r="E72"/>
  <c r="E71"/>
  <c r="E70"/>
  <c r="E69"/>
  <c r="E68"/>
  <c r="E67"/>
  <c r="E65"/>
  <c r="E64"/>
  <c r="E63"/>
  <c r="E61"/>
  <c r="E60"/>
  <c r="E59"/>
  <c r="E57"/>
  <c r="E56"/>
  <c r="E55"/>
  <c r="E54"/>
  <c r="E53"/>
  <c r="E51"/>
  <c r="E50"/>
  <c r="E48"/>
  <c r="E47"/>
  <c r="E46"/>
  <c r="E44"/>
  <c r="E43"/>
  <c r="E42"/>
  <c r="E41"/>
  <c r="E40"/>
  <c r="E39"/>
  <c r="E37"/>
  <c r="E36"/>
  <c r="E35"/>
  <c r="E34"/>
  <c r="E33"/>
  <c r="E31"/>
  <c r="E30"/>
  <c r="E29"/>
  <c r="E28"/>
  <c r="E27"/>
  <c r="E26"/>
  <c r="E25"/>
  <c r="E24"/>
  <c r="E23"/>
  <c r="E22"/>
  <c r="E20"/>
  <c r="E19"/>
  <c r="E18"/>
  <c r="E17"/>
  <c r="E16"/>
  <c r="E14"/>
  <c r="E13"/>
  <c r="E12"/>
  <c r="E11"/>
  <c r="E10"/>
  <c r="E9"/>
  <c r="E8"/>
  <c r="E7"/>
  <c r="E6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0"/>
  <c r="L59"/>
  <c r="L58"/>
  <c r="L57"/>
  <c r="L56"/>
  <c r="L55"/>
  <c r="L54"/>
  <c r="L53"/>
  <c r="L52"/>
  <c r="L51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2"/>
  <c r="L11"/>
  <c r="L10"/>
  <c r="L9"/>
  <c r="L8"/>
  <c r="L7"/>
  <c r="L6"/>
  <c r="L5"/>
  <c r="L82" l="1"/>
</calcChain>
</file>

<file path=xl/sharedStrings.xml><?xml version="1.0" encoding="utf-8"?>
<sst xmlns="http://schemas.openxmlformats.org/spreadsheetml/2006/main" count="327" uniqueCount="256">
  <si>
    <t>項次</t>
  </si>
  <si>
    <t>數 量</t>
  </si>
  <si>
    <t>單    價</t>
  </si>
  <si>
    <t>估價單</t>
    <phoneticPr fontId="6" type="noConversion"/>
  </si>
  <si>
    <t>說                                         明</t>
    <phoneticPr fontId="6" type="noConversion"/>
  </si>
  <si>
    <t>小計</t>
    <phoneticPr fontId="6" type="noConversion"/>
  </si>
  <si>
    <t>一</t>
    <phoneticPr fontId="6" type="noConversion"/>
  </si>
  <si>
    <t>二</t>
    <phoneticPr fontId="6" type="noConversion"/>
  </si>
  <si>
    <t>手把</t>
    <phoneticPr fontId="6" type="noConversion"/>
  </si>
  <si>
    <t>三</t>
    <phoneticPr fontId="6" type="noConversion"/>
  </si>
  <si>
    <t>碼表</t>
    <phoneticPr fontId="6" type="noConversion"/>
  </si>
  <si>
    <t>前叉及上下三角台</t>
    <phoneticPr fontId="6" type="noConversion"/>
  </si>
  <si>
    <t>水箱</t>
    <phoneticPr fontId="6" type="noConversion"/>
  </si>
  <si>
    <t>水泵蓋</t>
    <phoneticPr fontId="6" type="noConversion"/>
  </si>
  <si>
    <t>油箱</t>
    <phoneticPr fontId="6" type="noConversion"/>
  </si>
  <si>
    <t>輪框</t>
    <phoneticPr fontId="6" type="noConversion"/>
  </si>
  <si>
    <t>空氣濾芯盒</t>
    <phoneticPr fontId="6" type="noConversion"/>
  </si>
  <si>
    <t>腳架</t>
    <phoneticPr fontId="6" type="noConversion"/>
  </si>
  <si>
    <t>7*12(華司)</t>
    <phoneticPr fontId="6" type="noConversion"/>
  </si>
  <si>
    <t>坐墊</t>
    <phoneticPr fontId="6" type="noConversion"/>
  </si>
  <si>
    <t>鍊條蓋 鍊條調整器 避震</t>
    <phoneticPr fontId="6" type="noConversion"/>
  </si>
  <si>
    <t>車殼</t>
    <phoneticPr fontId="6" type="noConversion"/>
  </si>
  <si>
    <t>後燈</t>
    <phoneticPr fontId="6" type="noConversion"/>
  </si>
  <si>
    <t>電瓶架</t>
    <phoneticPr fontId="6" type="noConversion"/>
  </si>
  <si>
    <t>RC馬達</t>
    <phoneticPr fontId="6" type="noConversion"/>
  </si>
  <si>
    <t>點火線圈</t>
    <phoneticPr fontId="6" type="noConversion"/>
  </si>
  <si>
    <t>整流器</t>
    <phoneticPr fontId="6" type="noConversion"/>
  </si>
  <si>
    <t>後扶手</t>
    <phoneticPr fontId="6" type="noConversion"/>
  </si>
  <si>
    <t>進氣岐管</t>
    <phoneticPr fontId="6" type="noConversion"/>
  </si>
  <si>
    <t>M6(華司)</t>
    <phoneticPr fontId="6" type="noConversion"/>
  </si>
  <si>
    <t>車殼支架</t>
    <phoneticPr fontId="6" type="noConversion"/>
  </si>
  <si>
    <t>前輪時速碼表螺絲</t>
    <phoneticPr fontId="6" type="noConversion"/>
  </si>
  <si>
    <t>碼表支架</t>
    <phoneticPr fontId="6" type="noConversion"/>
  </si>
  <si>
    <t>四</t>
    <phoneticPr fontId="6" type="noConversion"/>
  </si>
  <si>
    <t>五</t>
    <phoneticPr fontId="6" type="noConversion"/>
  </si>
  <si>
    <t>六</t>
    <phoneticPr fontId="6" type="noConversion"/>
  </si>
  <si>
    <t>七</t>
    <phoneticPr fontId="6" type="noConversion"/>
  </si>
  <si>
    <t>八</t>
    <phoneticPr fontId="6" type="noConversion"/>
  </si>
  <si>
    <t>九</t>
    <phoneticPr fontId="6" type="noConversion"/>
  </si>
  <si>
    <t>十</t>
    <phoneticPr fontId="6" type="noConversion"/>
  </si>
  <si>
    <t>十一</t>
    <phoneticPr fontId="6" type="noConversion"/>
  </si>
  <si>
    <t>十二</t>
    <phoneticPr fontId="6" type="noConversion"/>
  </si>
  <si>
    <t>十三</t>
    <phoneticPr fontId="6" type="noConversion"/>
  </si>
  <si>
    <t>十四</t>
    <phoneticPr fontId="6" type="noConversion"/>
  </si>
  <si>
    <t>十五</t>
    <phoneticPr fontId="6" type="noConversion"/>
  </si>
  <si>
    <t>十六</t>
    <phoneticPr fontId="6" type="noConversion"/>
  </si>
  <si>
    <t>十七</t>
    <phoneticPr fontId="6" type="noConversion"/>
  </si>
  <si>
    <t>十八</t>
    <phoneticPr fontId="6" type="noConversion"/>
  </si>
  <si>
    <t>十九</t>
    <phoneticPr fontId="6" type="noConversion"/>
  </si>
  <si>
    <t>二十</t>
    <phoneticPr fontId="6" type="noConversion"/>
  </si>
  <si>
    <t>二十一</t>
    <phoneticPr fontId="6" type="noConversion"/>
  </si>
  <si>
    <t>前煞車總泵上蓋螺絲</t>
    <phoneticPr fontId="6" type="noConversion"/>
  </si>
  <si>
    <t>左手把</t>
    <phoneticPr fontId="6" type="noConversion"/>
  </si>
  <si>
    <t>右手把</t>
    <phoneticPr fontId="6" type="noConversion"/>
  </si>
  <si>
    <t>備註</t>
    <phoneticPr fontId="6" type="noConversion"/>
  </si>
  <si>
    <t>總價</t>
    <phoneticPr fontId="6" type="noConversion"/>
  </si>
  <si>
    <t>二十二</t>
    <phoneticPr fontId="6" type="noConversion"/>
  </si>
  <si>
    <t>空氣濾芯盒</t>
    <phoneticPr fontId="6" type="noConversion"/>
  </si>
  <si>
    <t>二十三</t>
    <phoneticPr fontId="6" type="noConversion"/>
  </si>
  <si>
    <t>二十四</t>
    <phoneticPr fontId="6" type="noConversion"/>
  </si>
  <si>
    <t>其他</t>
    <phoneticPr fontId="6" type="noConversion"/>
  </si>
  <si>
    <t>外徑36*內徑22*厚度1(華司)</t>
    <phoneticPr fontId="6" type="noConversion"/>
  </si>
  <si>
    <t>二十五</t>
    <phoneticPr fontId="6" type="noConversion"/>
  </si>
  <si>
    <t>排氣管用</t>
    <phoneticPr fontId="6" type="noConversion"/>
  </si>
  <si>
    <t>上蓋螺絲</t>
    <phoneticPr fontId="6" type="noConversion"/>
  </si>
  <si>
    <t>M8(華司)</t>
    <phoneticPr fontId="6" type="noConversion"/>
  </si>
  <si>
    <t>駐車架側柱</t>
    <phoneticPr fontId="6" type="noConversion"/>
  </si>
  <si>
    <t>後煞車總泵油杯</t>
    <phoneticPr fontId="6" type="noConversion"/>
  </si>
  <si>
    <t>後煞車總泵及離合器桿</t>
    <phoneticPr fontId="6" type="noConversion"/>
  </si>
  <si>
    <t>分離把固定螺絲</t>
    <phoneticPr fontId="6" type="noConversion"/>
  </si>
  <si>
    <t>前煞總泵結合把手</t>
    <phoneticPr fontId="6" type="noConversion"/>
  </si>
  <si>
    <t>分離把左右平衡端子</t>
    <phoneticPr fontId="6" type="noConversion"/>
  </si>
  <si>
    <t>左手把電燈開關結合</t>
    <phoneticPr fontId="6" type="noConversion"/>
  </si>
  <si>
    <t>右把手油門座</t>
    <phoneticPr fontId="6" type="noConversion"/>
  </si>
  <si>
    <t>轉速表線CASE蓋螺絲</t>
    <phoneticPr fontId="6" type="noConversion"/>
  </si>
  <si>
    <t>碼表後方</t>
    <phoneticPr fontId="6" type="noConversion"/>
  </si>
  <si>
    <t>上三角台用前叉鎖點</t>
    <phoneticPr fontId="6" type="noConversion"/>
  </si>
  <si>
    <t>上三角台用鎖頭鎖點</t>
    <phoneticPr fontId="6" type="noConversion"/>
  </si>
  <si>
    <t>下三角台用前叉鎖點</t>
    <phoneticPr fontId="6" type="noConversion"/>
  </si>
  <si>
    <t>下三角台線組支架用</t>
    <phoneticPr fontId="6" type="noConversion"/>
  </si>
  <si>
    <t>前叉用</t>
    <phoneticPr fontId="6" type="noConversion"/>
  </si>
  <si>
    <t>土除用</t>
    <phoneticPr fontId="6" type="noConversion"/>
  </si>
  <si>
    <t>主水箱鎖點</t>
    <phoneticPr fontId="6" type="noConversion"/>
  </si>
  <si>
    <t>副水箱鎖點</t>
    <phoneticPr fontId="6" type="noConversion"/>
  </si>
  <si>
    <t>水箱護罩鎖點</t>
    <phoneticPr fontId="6" type="noConversion"/>
  </si>
  <si>
    <t>汽油浮筒鎖點</t>
    <phoneticPr fontId="6" type="noConversion"/>
  </si>
  <si>
    <t>汽油油桶後方鎖點</t>
    <phoneticPr fontId="6" type="noConversion"/>
  </si>
  <si>
    <t>後土除</t>
    <phoneticPr fontId="6" type="noConversion"/>
  </si>
  <si>
    <t>後土除擋泥板最下方</t>
    <phoneticPr fontId="6" type="noConversion"/>
  </si>
  <si>
    <t>車牌號碼鎖點</t>
    <phoneticPr fontId="6" type="noConversion"/>
  </si>
  <si>
    <t>擋泥板及后土除結合處</t>
    <phoneticPr fontId="6" type="noConversion"/>
  </si>
  <si>
    <t>前輪碟煞盤</t>
    <phoneticPr fontId="6" type="noConversion"/>
  </si>
  <si>
    <t>後煞車連桿</t>
    <phoneticPr fontId="6" type="noConversion"/>
  </si>
  <si>
    <t>後煞車碟盤</t>
    <phoneticPr fontId="6" type="noConversion"/>
  </si>
  <si>
    <t>機油油桶鎖點</t>
    <phoneticPr fontId="6" type="noConversion"/>
  </si>
  <si>
    <t>鍊條調整器</t>
    <phoneticPr fontId="6" type="noConversion"/>
  </si>
  <si>
    <t>鍊條護蓋</t>
    <phoneticPr fontId="6" type="noConversion"/>
  </si>
  <si>
    <t>鍊條保護橡膠</t>
    <phoneticPr fontId="6" type="noConversion"/>
  </si>
  <si>
    <t>避震器螺絲</t>
    <phoneticPr fontId="6" type="noConversion"/>
  </si>
  <si>
    <t>車台芯及引擎吊架</t>
    <phoneticPr fontId="6" type="noConversion"/>
  </si>
  <si>
    <t>水泵蓋洩水螺絲</t>
    <phoneticPr fontId="6" type="noConversion"/>
  </si>
  <si>
    <t>水泵蓋洩水螺絲用</t>
    <phoneticPr fontId="6" type="noConversion"/>
  </si>
  <si>
    <t>M4(彈簧華司)</t>
  </si>
  <si>
    <t>M4(彈簧華司)</t>
    <phoneticPr fontId="6" type="noConversion"/>
  </si>
  <si>
    <t>M5(彈簧華司)</t>
  </si>
  <si>
    <t>M5(彈簧華司)</t>
    <phoneticPr fontId="6" type="noConversion"/>
  </si>
  <si>
    <t>M6(彈簧華司)</t>
  </si>
  <si>
    <t>M8(彈簧華司)</t>
  </si>
  <si>
    <t>M8(彈簧華司)</t>
    <phoneticPr fontId="6" type="noConversion"/>
  </si>
  <si>
    <t>M10(彈簧華司)</t>
  </si>
  <si>
    <t>M10(彈簧華司)</t>
    <phoneticPr fontId="6" type="noConversion"/>
  </si>
  <si>
    <t>M12(彈簧華司)</t>
  </si>
  <si>
    <t>M12(彈簧華司)</t>
    <phoneticPr fontId="6" type="noConversion"/>
  </si>
  <si>
    <t>M14(彈簧華司)</t>
  </si>
  <si>
    <t>M14(彈簧華司)</t>
    <phoneticPr fontId="6" type="noConversion"/>
  </si>
  <si>
    <t>M16(彈簧華司)</t>
  </si>
  <si>
    <t>M16(彈簧華司)</t>
    <phoneticPr fontId="6" type="noConversion"/>
  </si>
  <si>
    <t>M4(華司)</t>
  </si>
  <si>
    <t>M4(華司)</t>
    <phoneticPr fontId="6" type="noConversion"/>
  </si>
  <si>
    <t>M5(華司)</t>
  </si>
  <si>
    <t>M5(華司)</t>
    <phoneticPr fontId="6" type="noConversion"/>
  </si>
  <si>
    <t>M6(華司)</t>
  </si>
  <si>
    <t>M6(華司)</t>
    <phoneticPr fontId="6" type="noConversion"/>
  </si>
  <si>
    <t>M8(華司)</t>
  </si>
  <si>
    <t>M8(華司)</t>
    <phoneticPr fontId="6" type="noConversion"/>
  </si>
  <si>
    <t>M10(華司)</t>
  </si>
  <si>
    <t>M10(華司)</t>
    <phoneticPr fontId="6" type="noConversion"/>
  </si>
  <si>
    <t>M12(華司)</t>
  </si>
  <si>
    <t>M12(華司)</t>
    <phoneticPr fontId="6" type="noConversion"/>
  </si>
  <si>
    <t>M14(華司)</t>
  </si>
  <si>
    <t>M14(華司)</t>
    <phoneticPr fontId="6" type="noConversion"/>
  </si>
  <si>
    <t>M16(華司)</t>
  </si>
  <si>
    <t>M16(華司)</t>
    <phoneticPr fontId="6" type="noConversion"/>
  </si>
  <si>
    <t>左右CASE蓋</t>
    <phoneticPr fontId="6" type="noConversion"/>
  </si>
  <si>
    <t>列標籤</t>
  </si>
  <si>
    <t>7*12(華司)</t>
  </si>
  <si>
    <t>M6(止漏銅華司)</t>
  </si>
  <si>
    <t>總計</t>
  </si>
  <si>
    <t>M10(華司)</t>
    <phoneticPr fontId="6" type="noConversion"/>
  </si>
  <si>
    <t>加總 - 數 量</t>
  </si>
  <si>
    <t>M6*40 P1.0</t>
  </si>
  <si>
    <t>M6*40 P1.0</t>
    <phoneticPr fontId="6" type="noConversion"/>
  </si>
  <si>
    <t>M6*22 P1.0</t>
  </si>
  <si>
    <t>M6*22 P1.0</t>
    <phoneticPr fontId="6" type="noConversion"/>
  </si>
  <si>
    <t>M6*32 P1.0</t>
  </si>
  <si>
    <t>M6*32 P1.0</t>
    <phoneticPr fontId="6" type="noConversion"/>
  </si>
  <si>
    <t>M6*35 P1.0</t>
  </si>
  <si>
    <t>M6*35 P1.0</t>
    <phoneticPr fontId="6" type="noConversion"/>
  </si>
  <si>
    <t>M6*60 P1.0</t>
  </si>
  <si>
    <t>M6*60 P1.0</t>
    <phoneticPr fontId="6" type="noConversion"/>
  </si>
  <si>
    <t>M6*70 P1.0</t>
  </si>
  <si>
    <t>M6*70 P1.0</t>
    <phoneticPr fontId="6" type="noConversion"/>
  </si>
  <si>
    <t>M6*28 P1.0</t>
  </si>
  <si>
    <t>M6*28 P1.0</t>
    <phoneticPr fontId="6" type="noConversion"/>
  </si>
  <si>
    <t>M6*45 P1.0</t>
  </si>
  <si>
    <t>M6*45 P1.0</t>
    <phoneticPr fontId="6" type="noConversion"/>
  </si>
  <si>
    <t>M8*20 P1.25</t>
  </si>
  <si>
    <t>M8*20 P1.25</t>
    <phoneticPr fontId="6" type="noConversion"/>
  </si>
  <si>
    <t>M6*18 P1.0</t>
  </si>
  <si>
    <t>M6*18 P1.0</t>
    <phoneticPr fontId="6" type="noConversion"/>
  </si>
  <si>
    <t>M6*100 P1.0</t>
  </si>
  <si>
    <t>M6*100 P1.0</t>
    <phoneticPr fontId="6" type="noConversion"/>
  </si>
  <si>
    <t>M6*95 P1.0</t>
  </si>
  <si>
    <t>M6*95 P1.0</t>
    <phoneticPr fontId="6" type="noConversion"/>
  </si>
  <si>
    <t>M6*25 P1.0</t>
  </si>
  <si>
    <t>M6*25 P1.0</t>
    <phoneticPr fontId="6" type="noConversion"/>
  </si>
  <si>
    <t>M6*55 P1.0</t>
  </si>
  <si>
    <t>M6*55 P1.0</t>
    <phoneticPr fontId="6" type="noConversion"/>
  </si>
  <si>
    <t>M8*32 P1.25</t>
  </si>
  <si>
    <t>M8*32 P1.25</t>
    <phoneticPr fontId="6" type="noConversion"/>
  </si>
  <si>
    <t>M5*22(十字螺絲) P0.8</t>
  </si>
  <si>
    <t>M5*16(十字螺絲) P0.8</t>
  </si>
  <si>
    <t>M5*16(十字螺絲) P0.8</t>
    <phoneticPr fontId="6" type="noConversion"/>
  </si>
  <si>
    <t>M5(螺帽) P0.8</t>
  </si>
  <si>
    <t>M5(螺帽) P0.8</t>
    <phoneticPr fontId="6" type="noConversion"/>
  </si>
  <si>
    <t>M8*45 P1.25</t>
  </si>
  <si>
    <t>M8*45 P1.25</t>
    <phoneticPr fontId="6" type="noConversion"/>
  </si>
  <si>
    <t>M8*19 P1.25</t>
  </si>
  <si>
    <t>M8*19 P1.25</t>
    <phoneticPr fontId="6" type="noConversion"/>
  </si>
  <si>
    <t>M8*35 P1.25</t>
  </si>
  <si>
    <t>M8*35 P1.25</t>
    <phoneticPr fontId="6" type="noConversion"/>
  </si>
  <si>
    <t>M6*12 P1.0</t>
  </si>
  <si>
    <t>M6*12 P1.0</t>
    <phoneticPr fontId="6" type="noConversion"/>
  </si>
  <si>
    <t>M8*28 P1.25</t>
  </si>
  <si>
    <t>M8*28 P1.25</t>
    <phoneticPr fontId="6" type="noConversion"/>
  </si>
  <si>
    <t>M6*20 P1.0</t>
  </si>
  <si>
    <t>M6*20 P1.0</t>
    <phoneticPr fontId="6" type="noConversion"/>
  </si>
  <si>
    <t>M6*14 P1.0</t>
  </si>
  <si>
    <t>M6*14 P1.0</t>
    <phoneticPr fontId="6" type="noConversion"/>
  </si>
  <si>
    <t>M6(螺帽) P1.0</t>
  </si>
  <si>
    <t>M6(螺帽) P1.0</t>
    <phoneticPr fontId="6" type="noConversion"/>
  </si>
  <si>
    <t>M8(螺帽) P1.25</t>
  </si>
  <si>
    <t>M8(螺帽) P1.25</t>
    <phoneticPr fontId="6" type="noConversion"/>
  </si>
  <si>
    <t>M6*10 P1.0</t>
  </si>
  <si>
    <t>M6*10 P1.0</t>
    <phoneticPr fontId="6" type="noConversion"/>
  </si>
  <si>
    <t>M10(螺帽) P1.25</t>
  </si>
  <si>
    <t>M10(螺帽) P1.25</t>
    <phoneticPr fontId="6" type="noConversion"/>
  </si>
  <si>
    <t>M6*16 P1.0</t>
  </si>
  <si>
    <t>M6*16 P1.0</t>
    <phoneticPr fontId="6" type="noConversion"/>
  </si>
  <si>
    <t>M8*30 P1.25</t>
  </si>
  <si>
    <t>M8*30 P1.25</t>
    <phoneticPr fontId="6" type="noConversion"/>
  </si>
  <si>
    <t>M4*10(十字螺絲) P1.5</t>
  </si>
  <si>
    <t>M4*10(十字螺絲) P1.5</t>
    <phoneticPr fontId="6" type="noConversion"/>
  </si>
  <si>
    <t>M6*12(十字螺絲) P1.0</t>
  </si>
  <si>
    <t>M6*12(十字螺絲) P1.0</t>
    <phoneticPr fontId="6" type="noConversion"/>
  </si>
  <si>
    <t>M6*9 P1.0</t>
  </si>
  <si>
    <t>M5*18 P0.8</t>
  </si>
  <si>
    <t>M5*25(十字螺絲) P0.8</t>
  </si>
  <si>
    <t>M5*25(十字螺絲) P0.8</t>
    <phoneticPr fontId="6" type="noConversion"/>
  </si>
  <si>
    <t>M6(彈簧華司)</t>
    <phoneticPr fontId="6" type="noConversion"/>
  </si>
  <si>
    <t>M6(U型法蘭螺帽) P1.0</t>
  </si>
  <si>
    <t>M6(U型法蘭螺帽) P1.0</t>
    <phoneticPr fontId="6" type="noConversion"/>
  </si>
  <si>
    <t>M8(U型法蘭螺帽) P1.25</t>
  </si>
  <si>
    <t>M8(U型法蘭螺帽) P1.25</t>
    <phoneticPr fontId="6" type="noConversion"/>
  </si>
  <si>
    <t>前輪軸螺帽</t>
    <phoneticPr fontId="6" type="noConversion"/>
  </si>
  <si>
    <t>後輪軸螺帽</t>
    <phoneticPr fontId="6" type="noConversion"/>
  </si>
  <si>
    <t>三角台頂端鎖點華司</t>
    <phoneticPr fontId="6" type="noConversion"/>
  </si>
  <si>
    <t>M4*12(十字螺絲)P0.7</t>
  </si>
  <si>
    <t>M4*12(十字螺絲)P0.7</t>
    <phoneticPr fontId="6" type="noConversion"/>
  </si>
  <si>
    <t>M4*8(十字螺絲)P0.7</t>
  </si>
  <si>
    <t>M4*8(十字螺絲)P0.7</t>
    <phoneticPr fontId="6" type="noConversion"/>
  </si>
  <si>
    <t>M4*10 P0.7</t>
  </si>
  <si>
    <t>M4*10 P0.7</t>
    <phoneticPr fontId="6" type="noConversion"/>
  </si>
  <si>
    <t>M4*12(十字平頭)P0.7</t>
  </si>
  <si>
    <t>M4*12(十字平頭)P0.7</t>
    <phoneticPr fontId="6" type="noConversion"/>
  </si>
  <si>
    <t>M8*25 P1.25</t>
  </si>
  <si>
    <t>M8*25 P1.25</t>
    <phoneticPr fontId="6" type="noConversion"/>
  </si>
  <si>
    <t>外徑36*內徑22*厚度1(華司)</t>
  </si>
  <si>
    <t>M12(U型法蘭螺帽) P1.25</t>
  </si>
  <si>
    <t>M12(U型法蘭螺帽) P1.25</t>
    <phoneticPr fontId="6" type="noConversion"/>
  </si>
  <si>
    <t>M16(U型法蘭螺帽) P1.5</t>
  </si>
  <si>
    <t>M16(U型法蘭螺帽) P1.5</t>
    <phoneticPr fontId="6" type="noConversion"/>
  </si>
  <si>
    <t>M14(U型法蘭螺帽) P1.5</t>
  </si>
  <si>
    <t>M14(U型法蘭螺帽) P1.5</t>
    <phoneticPr fontId="6" type="noConversion"/>
  </si>
  <si>
    <t>M10(U型法蘭螺帽) P1.25</t>
  </si>
  <si>
    <t>M10(U型法蘭螺帽) P1.25</t>
    <phoneticPr fontId="6" type="noConversion"/>
  </si>
  <si>
    <t>單價</t>
    <phoneticPr fontId="6" type="noConversion"/>
  </si>
  <si>
    <t>小計</t>
    <phoneticPr fontId="6" type="noConversion"/>
  </si>
  <si>
    <t>名稱：外六角白鐵 U型法蘭螺帽底部無咬花</t>
    <phoneticPr fontId="6" type="noConversion"/>
  </si>
  <si>
    <t>備註:外六角白鐵 U型法蘭螺帽底部無咬花</t>
    <phoneticPr fontId="6" type="noConversion"/>
  </si>
  <si>
    <t xml:space="preserve">外六角白鐵 </t>
  </si>
  <si>
    <t>十字螺絲</t>
  </si>
  <si>
    <t>螺帽</t>
  </si>
  <si>
    <t>華司</t>
  </si>
  <si>
    <t>搖臂中心軸承螺帽</t>
    <phoneticPr fontId="6" type="noConversion"/>
  </si>
  <si>
    <t>內徑7MM外徑12MM</t>
    <phoneticPr fontId="6" type="noConversion"/>
  </si>
  <si>
    <t>M5*22(十字螺絲) P0.8</t>
    <phoneticPr fontId="6" type="noConversion"/>
  </si>
  <si>
    <t>M5*12 (十字自攻螺絲)</t>
  </si>
  <si>
    <t>M5*12 (十字自攻螺絲)</t>
    <phoneticPr fontId="6" type="noConversion"/>
  </si>
  <si>
    <t>M6*25(304 A2-80)P1.0</t>
  </si>
  <si>
    <t>M6*25(304 A2-80)P1.0</t>
    <phoneticPr fontId="6" type="noConversion"/>
  </si>
  <si>
    <t>M8*45(304 A2-80半牙)P1.25</t>
  </si>
  <si>
    <t>M8*45(304 A2-80半牙)P1.25</t>
    <phoneticPr fontId="6" type="noConversion"/>
  </si>
  <si>
    <t>M6*9 P1.0</t>
    <phoneticPr fontId="6" type="noConversion"/>
  </si>
  <si>
    <t>M6(止漏銅華司)</t>
    <phoneticPr fontId="6" type="noConversion"/>
  </si>
  <si>
    <t>M5*18 P0.8</t>
    <phoneticPr fontId="6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</si>
</sst>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-* #,##0_-;\-* #,##0_-;_-* &quot;-&quot;??_-;_-@_-"/>
  </numFmts>
  <fonts count="1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sz val="12"/>
      <name val="標楷體"/>
      <family val="4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12"/>
      <color rgb="FFFF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44" fontId="7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43" fontId="3" fillId="0" borderId="2" xfId="2" applyFont="1" applyBorder="1" applyAlignment="1">
      <alignment vertical="center"/>
    </xf>
    <xf numFmtId="43" fontId="3" fillId="0" borderId="1" xfId="2" applyFont="1" applyBorder="1" applyAlignment="1">
      <alignment vertical="center"/>
    </xf>
    <xf numFmtId="0" fontId="3" fillId="0" borderId="2" xfId="1" applyFont="1" applyBorder="1" applyAlignment="1">
      <alignment horizontal="left" vertical="center"/>
    </xf>
    <xf numFmtId="43" fontId="3" fillId="0" borderId="2" xfId="2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43" fontId="3" fillId="0" borderId="2" xfId="2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3" fontId="5" fillId="0" borderId="1" xfId="2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3" fillId="0" borderId="0" xfId="1" applyFont="1" applyBorder="1" applyAlignment="1">
      <alignment vertical="top"/>
    </xf>
    <xf numFmtId="0" fontId="3" fillId="0" borderId="1" xfId="5" applyNumberFormat="1" applyFont="1" applyBorder="1" applyAlignment="1">
      <alignment horizontal="center" vertical="center"/>
    </xf>
    <xf numFmtId="0" fontId="9" fillId="2" borderId="0" xfId="6" applyFont="1">
      <alignment vertical="center"/>
    </xf>
    <xf numFmtId="0" fontId="3" fillId="3" borderId="2" xfId="1" applyFont="1" applyFill="1" applyBorder="1" applyAlignment="1">
      <alignment horizontal="left" vertical="center"/>
    </xf>
    <xf numFmtId="0" fontId="10" fillId="0" borderId="2" xfId="1" applyFont="1" applyBorder="1" applyAlignment="1">
      <alignment horizontal="left" vertical="center"/>
    </xf>
    <xf numFmtId="0" fontId="10" fillId="4" borderId="2" xfId="1" applyFont="1" applyFill="1" applyBorder="1" applyAlignment="1">
      <alignment horizontal="left" vertical="center"/>
    </xf>
    <xf numFmtId="0" fontId="8" fillId="3" borderId="1" xfId="0" applyFont="1" applyFill="1" applyBorder="1">
      <alignment vertical="center"/>
    </xf>
    <xf numFmtId="0" fontId="8" fillId="5" borderId="1" xfId="0" applyFont="1" applyFill="1" applyBorder="1">
      <alignment vertical="center"/>
    </xf>
    <xf numFmtId="0" fontId="8" fillId="6" borderId="1" xfId="0" applyFont="1" applyFill="1" applyBorder="1">
      <alignment vertical="center"/>
    </xf>
    <xf numFmtId="0" fontId="3" fillId="5" borderId="2" xfId="1" applyFont="1" applyFill="1" applyBorder="1" applyAlignment="1">
      <alignment horizontal="left" vertical="center"/>
    </xf>
    <xf numFmtId="0" fontId="3" fillId="5" borderId="2" xfId="1" applyFont="1" applyFill="1" applyBorder="1" applyAlignment="1">
      <alignment vertical="center"/>
    </xf>
    <xf numFmtId="0" fontId="10" fillId="5" borderId="2" xfId="1" applyFont="1" applyFill="1" applyBorder="1" applyAlignment="1">
      <alignment horizontal="left" vertical="center"/>
    </xf>
    <xf numFmtId="0" fontId="4" fillId="0" borderId="0" xfId="1" applyFont="1" applyAlignment="1">
      <alignment horizontal="center"/>
    </xf>
    <xf numFmtId="0" fontId="0" fillId="0" borderId="0" xfId="0" applyAlignment="1">
      <alignment horizontal="center" vertical="center"/>
    </xf>
  </cellXfs>
  <cellStyles count="7">
    <cellStyle name="20% - 輔色1" xfId="6" builtinId="30"/>
    <cellStyle name="一般" xfId="0" builtinId="0"/>
    <cellStyle name="一般 2" xfId="1"/>
    <cellStyle name="千分位 2" xfId="2"/>
    <cellStyle name="千分位[0] 2" xfId="3"/>
    <cellStyle name="貨幣" xfId="5" builtinId="4"/>
    <cellStyle name="隨後的超連結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nlonglin" refreshedDate="42580.304194097225" createdVersion="3" refreshedVersion="3" minRefreshableVersion="3" recordCount="129">
  <cacheSource type="worksheet">
    <worksheetSource ref="A4:F133" sheet="Sheet1"/>
  </cacheSource>
  <cacheFields count="6">
    <cacheField name="項次" numFmtId="0">
      <sharedItems containsBlank="1"/>
    </cacheField>
    <cacheField name="說                                         明" numFmtId="0">
      <sharedItems containsBlank="1" count="160">
        <s v="左右CASE蓋"/>
        <s v="M6*40 P1.0"/>
        <s v="M6*22 P1.0"/>
        <s v="M6*32 P1.0"/>
        <s v="M6*35 P1.0"/>
        <s v="M6*60 P1.0"/>
        <s v="M6*70 P1.0"/>
        <s v="M6*28 P1.0"/>
        <s v="M6*45 P1.0"/>
        <s v="M8*20 P1.25"/>
        <s v="水泵蓋"/>
        <s v="M6*18 P1.0"/>
        <s v="M6*100 P1.0"/>
        <s v="M6*95 P1.0"/>
        <s v="M6(止漏銅華司)"/>
        <s v="手把"/>
        <s v="M4*12(十字螺絲)P0.7"/>
        <s v="M8*32 P1.25"/>
        <s v="M6*25 P1.0"/>
        <s v="M4*12(十字平頭)P0.7"/>
        <s v="M6*55 P1.0"/>
        <s v="M5*22(十字螺絲) P0.8"/>
        <s v="M5*16(十字螺絲) P0.8"/>
        <m/>
        <s v="M5(螺帽) P0.8"/>
        <s v="碼表"/>
        <s v="M5*12 (十字自攻螺絲)"/>
        <s v="M6(螺帽) P1.0"/>
        <s v="M6(華司)"/>
        <s v="前叉及上下三角台"/>
        <s v="M8*45 P1.25"/>
        <s v="M8*19 P1.25"/>
        <s v="M8*35 P1.25"/>
        <s v="M6*12 P1.0"/>
        <s v="M8*28 P1.25"/>
        <s v="M6*20 P1.0"/>
        <s v="水箱"/>
        <s v="M6*14 P1.0"/>
        <s v="M4*8(十字螺絲)P0.7"/>
        <s v="油箱"/>
        <s v="M8(螺帽) P1.25"/>
        <s v="後土除"/>
        <s v="M6*10 P1.0"/>
        <s v="輪框"/>
        <s v="M6(U型法蘭螺帽) P1.0"/>
        <s v="M8(U型法蘭螺帽) P1.25"/>
        <s v="M6*25(304 A2-80)P1.0"/>
        <s v="空氣濾芯盒"/>
        <s v="腳架"/>
        <s v="M10(螺帽) P1.25"/>
        <s v="M6*16 P1.0"/>
        <s v="M8*30 P1.25"/>
        <s v="M10(華司)"/>
        <s v="7*12(華司)"/>
        <s v="坐墊"/>
        <s v="鍊條蓋 鍊條調整器 避震"/>
        <s v="M4*10(十字螺絲) P1.5"/>
        <s v="M6*12(十字螺絲) P1.0"/>
        <s v="M6*9 P1.0"/>
        <s v="M8*45(304 A2-80半牙)P1.25"/>
        <s v="車殼"/>
        <s v="M4*10 P0.7"/>
        <s v="後燈"/>
        <s v="電瓶架"/>
        <s v="RC馬達"/>
        <s v="點火線圈"/>
        <s v="M5*18 P0.8"/>
        <s v="整流器"/>
        <s v="後扶手"/>
        <s v="進氣岐管"/>
        <s v="M5*25(十字螺絲) P0.8"/>
        <s v="車台芯及引擎吊架"/>
        <s v="M10(U型法蘭螺帽) P1.25"/>
        <s v="其他"/>
        <s v="M12(U型法蘭螺帽) P1.25"/>
        <s v="M16(U型法蘭螺帽) P1.5"/>
        <s v="外徑36*內徑22*厚度1(華司)"/>
        <s v="M8(華司)"/>
        <s v="M8*25 P1.25"/>
        <s v="M4(彈簧華司)"/>
        <s v="M5(彈簧華司)"/>
        <s v="M6(彈簧華司)"/>
        <s v="M8(彈簧華司)"/>
        <s v="M10(彈簧華司)"/>
        <s v="M12(彈簧華司)"/>
        <s v="M14(彈簧華司)"/>
        <s v="M16(彈簧華司)"/>
        <s v="M4(華司)"/>
        <s v="M5(華司)"/>
        <s v="M12(華司)"/>
        <s v="M14(華司)"/>
        <s v="M16(華司)"/>
        <s v="M14(U型法蘭螺帽) P1.5"/>
        <s v="M16*1.5(U型法蘭螺帽) P1.5" u="1"/>
        <s v="M8*45(高強度1/3牙半牙避震器用)" u="1"/>
        <s v="M6*28" u="1"/>
        <s v="M8*65 P1.25" u="1"/>
        <s v="M6*25(高強度 煞車碟盤用)" u="1"/>
        <s v="M8*19" u="1"/>
        <s v="M8(螺帽)" u="1"/>
        <s v="M5*12" u="1"/>
        <s v="M6*55" u="1"/>
        <s v="M6*22" u="1"/>
        <s v="M6*20" u="1"/>
        <s v="M6*25(304 A2-70 煞車碟盤)P1.0" u="1"/>
        <s v="M6*100" u="1"/>
        <s v="M16*1.5(U型螺帽)" u="1"/>
        <s v="M4*8(十字螺絲)" u="1"/>
        <s v="M6*12(十字螺絲)" u="1"/>
        <s v="M6(螺帽)P1.0" u="1"/>
        <s v="M4*10" u="1"/>
        <s v="M6*32" u="1"/>
        <s v="M8*25" u="1"/>
        <s v="M5*16(十字螺絲)" u="1"/>
        <s v="M4*12(十字平頭)" u="1"/>
        <s v="呂旻民托買" u="1"/>
        <s v="M8(U型螺帽)" u="1"/>
        <s v="M6(螺帽)" u="1"/>
        <s v="M8(U型螺帽) P1.25" u="1"/>
        <s v="M10(螺帽)" u="1"/>
        <s v="M8*35" u="1"/>
        <s v="M6*40" u="1"/>
        <s v="M6*9" u="1"/>
        <s v="M4*12(十字螺絲)" u="1"/>
        <s v="M4*10(十字螺絲)" u="1"/>
        <s v="M5*22(十字螺絲)" u="1"/>
        <s v="M8*45(304 A2-70半牙)P1.25" u="1"/>
        <s v="M8*60" u="1"/>
        <s v="M5*12 自攻螺絲" u="1"/>
        <s v="M10*1.25(U型螺帽)" u="1"/>
        <s v="M5(螺帽)" u="1"/>
        <s v="M12*1.25(U型螺帽)" u="1"/>
        <s v="M6*25" u="1"/>
        <s v="M8*60 P1.25" u="1"/>
        <s v="M8*45" u="1"/>
        <s v="M8(止滑螺帽)" u="1"/>
        <s v="M6(U型螺帽)" u="1"/>
        <s v="M8*45(高強度1/3牙 半牙)" u="1"/>
        <s v="M10*1.25(U型法蘭螺帽) P1.25" u="1"/>
        <s v="M12*1.25(U型法蘭螺帽) P1.25" u="1"/>
        <s v="M6*35" u="1"/>
        <s v="M8*28" u="1"/>
        <s v="M6*25(304 A2-70)P1.0" u="1"/>
        <s v="M5*12 P0.8" u="1"/>
        <s v="M6*25(高強度)" u="1"/>
        <s v="M6*95" u="1"/>
        <s v="M6*60" u="1"/>
        <s v="M8*20" u="1"/>
        <s v="M6*18" u="1"/>
        <s v="M6*16" u="1"/>
        <s v="M6*14" u="1"/>
        <s v="M6*45" u="1"/>
        <s v="M6*12" u="1"/>
        <s v="M6*10" u="1"/>
        <s v="M8*65" u="1"/>
        <s v="M5*25(十字螺絲)" u="1"/>
        <s v="M8*32" u="1"/>
        <s v="M6*70" u="1"/>
        <s v="M8*30" u="1"/>
        <s v="M5*18" u="1"/>
      </sharedItems>
    </cacheField>
    <cacheField name="數 量" numFmtId="0">
      <sharedItems containsString="0" containsBlank="1" containsNumber="1" containsInteger="1" minValue="1" maxValue="50"/>
    </cacheField>
    <cacheField name="單    價" numFmtId="0">
      <sharedItems containsNonDate="0" containsString="0" containsBlank="1"/>
    </cacheField>
    <cacheField name="小計" numFmtId="43">
      <sharedItems containsString="0" containsBlank="1" containsNumber="1" containsInteger="1" minValue="0" maxValue="0"/>
    </cacheField>
    <cacheField name="備註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9">
  <r>
    <s v="一"/>
    <x v="0"/>
    <m/>
    <m/>
    <m/>
    <m/>
  </r>
  <r>
    <m/>
    <x v="1"/>
    <n v="5"/>
    <m/>
    <n v="0"/>
    <m/>
  </r>
  <r>
    <m/>
    <x v="2"/>
    <n v="2"/>
    <m/>
    <n v="0"/>
    <m/>
  </r>
  <r>
    <m/>
    <x v="3"/>
    <n v="4"/>
    <m/>
    <n v="0"/>
    <m/>
  </r>
  <r>
    <m/>
    <x v="4"/>
    <n v="3"/>
    <m/>
    <n v="0"/>
    <m/>
  </r>
  <r>
    <m/>
    <x v="5"/>
    <n v="1"/>
    <m/>
    <n v="0"/>
    <m/>
  </r>
  <r>
    <m/>
    <x v="6"/>
    <n v="1"/>
    <m/>
    <n v="0"/>
    <m/>
  </r>
  <r>
    <m/>
    <x v="7"/>
    <n v="1"/>
    <m/>
    <n v="0"/>
    <m/>
  </r>
  <r>
    <m/>
    <x v="8"/>
    <n v="2"/>
    <m/>
    <n v="0"/>
    <m/>
  </r>
  <r>
    <m/>
    <x v="9"/>
    <n v="1"/>
    <m/>
    <n v="0"/>
    <m/>
  </r>
  <r>
    <s v="二"/>
    <x v="10"/>
    <m/>
    <m/>
    <m/>
    <m/>
  </r>
  <r>
    <m/>
    <x v="11"/>
    <n v="2"/>
    <m/>
    <n v="0"/>
    <m/>
  </r>
  <r>
    <m/>
    <x v="3"/>
    <n v="1"/>
    <m/>
    <n v="0"/>
    <m/>
  </r>
  <r>
    <m/>
    <x v="12"/>
    <n v="1"/>
    <m/>
    <n v="0"/>
    <m/>
  </r>
  <r>
    <m/>
    <x v="13"/>
    <n v="1"/>
    <m/>
    <n v="0"/>
    <s v="水泵蓋洩水螺絲"/>
  </r>
  <r>
    <m/>
    <x v="14"/>
    <n v="1"/>
    <m/>
    <n v="0"/>
    <s v="水泵蓋洩水螺絲用"/>
  </r>
  <r>
    <s v="三"/>
    <x v="15"/>
    <m/>
    <m/>
    <m/>
    <m/>
  </r>
  <r>
    <m/>
    <x v="16"/>
    <n v="1"/>
    <m/>
    <n v="0"/>
    <s v="左手把"/>
  </r>
  <r>
    <m/>
    <x v="17"/>
    <n v="2"/>
    <m/>
    <n v="0"/>
    <s v="分離把固定螺絲"/>
  </r>
  <r>
    <m/>
    <x v="18"/>
    <n v="2"/>
    <m/>
    <n v="0"/>
    <s v="前煞總泵結合把手"/>
  </r>
  <r>
    <m/>
    <x v="19"/>
    <n v="2"/>
    <m/>
    <n v="0"/>
    <s v="前煞車總泵上蓋螺絲"/>
  </r>
  <r>
    <m/>
    <x v="20"/>
    <n v="2"/>
    <m/>
    <n v="0"/>
    <s v="分離把左右平衡端子"/>
  </r>
  <r>
    <m/>
    <x v="21"/>
    <n v="2"/>
    <m/>
    <n v="0"/>
    <s v="右手把"/>
  </r>
  <r>
    <m/>
    <x v="22"/>
    <n v="2"/>
    <m/>
    <n v="0"/>
    <s v="左手把電燈開關結合"/>
  </r>
  <r>
    <m/>
    <x v="23"/>
    <m/>
    <m/>
    <n v="0"/>
    <m/>
  </r>
  <r>
    <m/>
    <x v="24"/>
    <n v="2"/>
    <m/>
    <n v="0"/>
    <s v="右把手油門座"/>
  </r>
  <r>
    <m/>
    <x v="11"/>
    <n v="1"/>
    <m/>
    <n v="0"/>
    <s v="轉速表線CASE蓋螺絲"/>
  </r>
  <r>
    <s v="四"/>
    <x v="25"/>
    <m/>
    <m/>
    <m/>
    <m/>
  </r>
  <r>
    <m/>
    <x v="26"/>
    <n v="6"/>
    <m/>
    <n v="0"/>
    <s v="車殼支架"/>
  </r>
  <r>
    <m/>
    <x v="11"/>
    <n v="1"/>
    <m/>
    <n v="0"/>
    <s v="前輪時速碼表螺絲"/>
  </r>
  <r>
    <m/>
    <x v="17"/>
    <n v="4"/>
    <m/>
    <n v="0"/>
    <s v="碼表支架"/>
  </r>
  <r>
    <m/>
    <x v="27"/>
    <n v="3"/>
    <m/>
    <n v="0"/>
    <s v="碼表後方"/>
  </r>
  <r>
    <m/>
    <x v="28"/>
    <n v="3"/>
    <m/>
    <n v="0"/>
    <s v="碼表後方"/>
  </r>
  <r>
    <s v="五"/>
    <x v="29"/>
    <m/>
    <m/>
    <m/>
    <m/>
  </r>
  <r>
    <m/>
    <x v="30"/>
    <n v="2"/>
    <m/>
    <n v="0"/>
    <s v="上三角台用前叉鎖點"/>
  </r>
  <r>
    <m/>
    <x v="31"/>
    <n v="2"/>
    <m/>
    <n v="0"/>
    <s v="上三角台用鎖頭鎖點"/>
  </r>
  <r>
    <m/>
    <x v="32"/>
    <n v="4"/>
    <m/>
    <n v="0"/>
    <s v="下三角台用前叉鎖點"/>
  </r>
  <r>
    <m/>
    <x v="33"/>
    <n v="3"/>
    <m/>
    <n v="0"/>
    <s v="下三角台線組支架用"/>
  </r>
  <r>
    <m/>
    <x v="34"/>
    <n v="2"/>
    <m/>
    <n v="0"/>
    <s v="前叉用"/>
  </r>
  <r>
    <m/>
    <x v="35"/>
    <n v="4"/>
    <m/>
    <n v="0"/>
    <s v="土除用"/>
  </r>
  <r>
    <s v="六"/>
    <x v="36"/>
    <m/>
    <m/>
    <m/>
    <m/>
  </r>
  <r>
    <m/>
    <x v="18"/>
    <n v="4"/>
    <m/>
    <n v="0"/>
    <s v="主水箱鎖點"/>
  </r>
  <r>
    <m/>
    <x v="37"/>
    <n v="2"/>
    <m/>
    <n v="0"/>
    <s v="副水箱鎖點"/>
  </r>
  <r>
    <m/>
    <x v="38"/>
    <n v="4"/>
    <m/>
    <n v="0"/>
    <s v="水箱護罩鎖點"/>
  </r>
  <r>
    <s v="七"/>
    <x v="39"/>
    <m/>
    <m/>
    <m/>
    <m/>
  </r>
  <r>
    <m/>
    <x v="27"/>
    <n v="4"/>
    <m/>
    <n v="0"/>
    <s v="汽油浮筒鎖點"/>
  </r>
  <r>
    <m/>
    <x v="40"/>
    <n v="1"/>
    <m/>
    <n v="0"/>
    <s v="汽油油桶後方鎖點"/>
  </r>
  <r>
    <s v="八"/>
    <x v="41"/>
    <m/>
    <m/>
    <m/>
    <m/>
  </r>
  <r>
    <m/>
    <x v="24"/>
    <n v="1"/>
    <m/>
    <n v="0"/>
    <s v="後土除擋泥板最下方"/>
  </r>
  <r>
    <m/>
    <x v="27"/>
    <n v="4"/>
    <m/>
    <n v="0"/>
    <s v="車牌號碼鎖點"/>
  </r>
  <r>
    <m/>
    <x v="35"/>
    <n v="2"/>
    <m/>
    <n v="0"/>
    <s v="車牌號碼鎖點"/>
  </r>
  <r>
    <m/>
    <x v="42"/>
    <n v="2"/>
    <m/>
    <n v="0"/>
    <s v="擋泥板及后土除結合處"/>
  </r>
  <r>
    <m/>
    <x v="28"/>
    <n v="2"/>
    <m/>
    <n v="0"/>
    <s v="車牌號碼鎖點"/>
  </r>
  <r>
    <s v="九"/>
    <x v="43"/>
    <m/>
    <m/>
    <m/>
    <m/>
  </r>
  <r>
    <m/>
    <x v="44"/>
    <n v="5"/>
    <m/>
    <n v="0"/>
    <s v="前輪碟煞盤"/>
  </r>
  <r>
    <m/>
    <x v="45"/>
    <n v="2"/>
    <m/>
    <n v="0"/>
    <s v="後煞車連桿"/>
  </r>
  <r>
    <m/>
    <x v="46"/>
    <n v="5"/>
    <m/>
    <n v="0"/>
    <s v="後煞車碟盤"/>
  </r>
  <r>
    <s v="十"/>
    <x v="47"/>
    <m/>
    <m/>
    <m/>
    <m/>
  </r>
  <r>
    <m/>
    <x v="23"/>
    <m/>
    <m/>
    <n v="0"/>
    <m/>
  </r>
  <r>
    <m/>
    <x v="18"/>
    <n v="2"/>
    <m/>
    <n v="0"/>
    <s v="機油油桶鎖點"/>
  </r>
  <r>
    <m/>
    <x v="28"/>
    <n v="2"/>
    <m/>
    <n v="0"/>
    <s v="機油油桶鎖點"/>
  </r>
  <r>
    <s v="十一"/>
    <x v="48"/>
    <m/>
    <m/>
    <m/>
    <m/>
  </r>
  <r>
    <m/>
    <x v="49"/>
    <n v="1"/>
    <m/>
    <n v="0"/>
    <s v="駐車架側柱"/>
  </r>
  <r>
    <m/>
    <x v="23"/>
    <m/>
    <m/>
    <n v="0"/>
    <m/>
  </r>
  <r>
    <m/>
    <x v="50"/>
    <n v="1"/>
    <m/>
    <n v="0"/>
    <s v="後煞車總泵油杯"/>
  </r>
  <r>
    <m/>
    <x v="35"/>
    <n v="3"/>
    <m/>
    <n v="0"/>
    <s v="後煞車總泵及離合器桿"/>
  </r>
  <r>
    <m/>
    <x v="51"/>
    <n v="1"/>
    <m/>
    <n v="0"/>
    <m/>
  </r>
  <r>
    <m/>
    <x v="52"/>
    <n v="1"/>
    <m/>
    <n v="0"/>
    <m/>
  </r>
  <r>
    <m/>
    <x v="53"/>
    <n v="1"/>
    <m/>
    <n v="0"/>
    <s v="內徑7MM外徑12MM"/>
  </r>
  <r>
    <s v="十二"/>
    <x v="54"/>
    <m/>
    <m/>
    <m/>
    <m/>
  </r>
  <r>
    <m/>
    <x v="2"/>
    <n v="1"/>
    <m/>
    <n v="0"/>
    <m/>
  </r>
  <r>
    <m/>
    <x v="42"/>
    <n v="1"/>
    <m/>
    <n v="0"/>
    <m/>
  </r>
  <r>
    <s v="十三"/>
    <x v="55"/>
    <m/>
    <m/>
    <m/>
    <m/>
  </r>
  <r>
    <m/>
    <x v="56"/>
    <n v="4"/>
    <m/>
    <n v="0"/>
    <s v="鍊條調整器"/>
  </r>
  <r>
    <m/>
    <x v="57"/>
    <n v="4"/>
    <m/>
    <n v="0"/>
    <s v="鍊條保護橡膠"/>
  </r>
  <r>
    <m/>
    <x v="58"/>
    <n v="2"/>
    <m/>
    <n v="0"/>
    <s v="鍊條護蓋"/>
  </r>
  <r>
    <m/>
    <x v="59"/>
    <n v="2"/>
    <m/>
    <n v="0"/>
    <s v="避震器螺絲"/>
  </r>
  <r>
    <m/>
    <x v="45"/>
    <n v="2"/>
    <m/>
    <n v="0"/>
    <s v="避震器螺絲"/>
  </r>
  <r>
    <s v="十四"/>
    <x v="60"/>
    <m/>
    <m/>
    <m/>
    <m/>
  </r>
  <r>
    <m/>
    <x v="33"/>
    <n v="2"/>
    <m/>
    <n v="0"/>
    <m/>
  </r>
  <r>
    <m/>
    <x v="61"/>
    <n v="24"/>
    <m/>
    <n v="0"/>
    <m/>
  </r>
  <r>
    <s v="十五"/>
    <x v="62"/>
    <m/>
    <m/>
    <m/>
    <m/>
  </r>
  <r>
    <m/>
    <x v="24"/>
    <n v="2"/>
    <m/>
    <n v="0"/>
    <m/>
  </r>
  <r>
    <m/>
    <x v="33"/>
    <n v="2"/>
    <m/>
    <n v="0"/>
    <m/>
  </r>
  <r>
    <s v="十六"/>
    <x v="63"/>
    <m/>
    <m/>
    <m/>
    <m/>
  </r>
  <r>
    <m/>
    <x v="42"/>
    <n v="2"/>
    <m/>
    <n v="0"/>
    <m/>
  </r>
  <r>
    <s v="十七"/>
    <x v="64"/>
    <m/>
    <m/>
    <m/>
    <m/>
  </r>
  <r>
    <m/>
    <x v="2"/>
    <n v="2"/>
    <m/>
    <n v="0"/>
    <m/>
  </r>
  <r>
    <s v="十八"/>
    <x v="65"/>
    <m/>
    <m/>
    <m/>
    <m/>
  </r>
  <r>
    <m/>
    <x v="66"/>
    <n v="2"/>
    <m/>
    <n v="0"/>
    <m/>
  </r>
  <r>
    <s v="十九"/>
    <x v="67"/>
    <m/>
    <m/>
    <m/>
    <m/>
  </r>
  <r>
    <m/>
    <x v="37"/>
    <n v="2"/>
    <m/>
    <n v="0"/>
    <m/>
  </r>
  <r>
    <s v="二十"/>
    <x v="68"/>
    <m/>
    <m/>
    <m/>
    <m/>
  </r>
  <r>
    <m/>
    <x v="33"/>
    <n v="4"/>
    <m/>
    <n v="0"/>
    <m/>
  </r>
  <r>
    <s v="二十一"/>
    <x v="69"/>
    <m/>
    <m/>
    <m/>
    <m/>
  </r>
  <r>
    <m/>
    <x v="35"/>
    <n v="4"/>
    <m/>
    <n v="0"/>
    <m/>
  </r>
  <r>
    <s v="二十二"/>
    <x v="47"/>
    <m/>
    <m/>
    <m/>
    <m/>
  </r>
  <r>
    <m/>
    <x v="70"/>
    <n v="7"/>
    <m/>
    <n v="0"/>
    <s v="上蓋螺絲"/>
  </r>
  <r>
    <s v="二十三"/>
    <x v="71"/>
    <m/>
    <m/>
    <m/>
    <m/>
  </r>
  <r>
    <m/>
    <x v="72"/>
    <n v="6"/>
    <m/>
    <n v="0"/>
    <m/>
  </r>
  <r>
    <s v="二十四"/>
    <x v="73"/>
    <m/>
    <m/>
    <m/>
    <m/>
  </r>
  <r>
    <m/>
    <x v="74"/>
    <n v="2"/>
    <m/>
    <n v="0"/>
    <s v="前輪軸螺帽"/>
  </r>
  <r>
    <m/>
    <x v="75"/>
    <n v="2"/>
    <m/>
    <n v="0"/>
    <s v="後輪軸螺帽"/>
  </r>
  <r>
    <m/>
    <x v="76"/>
    <n v="1"/>
    <m/>
    <n v="0"/>
    <s v="三角台頂端鎖點華司"/>
  </r>
  <r>
    <m/>
    <x v="32"/>
    <n v="1"/>
    <m/>
    <n v="0"/>
    <s v="排氣管用"/>
  </r>
  <r>
    <m/>
    <x v="40"/>
    <n v="3"/>
    <m/>
    <n v="0"/>
    <s v="排氣管用"/>
  </r>
  <r>
    <m/>
    <x v="27"/>
    <n v="3"/>
    <m/>
    <n v="0"/>
    <s v="排氣管用"/>
  </r>
  <r>
    <m/>
    <x v="77"/>
    <n v="1"/>
    <m/>
    <n v="0"/>
    <s v="排氣管用"/>
  </r>
  <r>
    <m/>
    <x v="78"/>
    <n v="1"/>
    <m/>
    <n v="0"/>
    <s v="排氣管用"/>
  </r>
  <r>
    <m/>
    <x v="79"/>
    <n v="50"/>
    <m/>
    <n v="0"/>
    <m/>
  </r>
  <r>
    <m/>
    <x v="80"/>
    <n v="20"/>
    <m/>
    <n v="0"/>
    <m/>
  </r>
  <r>
    <m/>
    <x v="81"/>
    <n v="50"/>
    <m/>
    <n v="0"/>
    <m/>
  </r>
  <r>
    <m/>
    <x v="82"/>
    <n v="30"/>
    <m/>
    <n v="0"/>
    <m/>
  </r>
  <r>
    <m/>
    <x v="83"/>
    <n v="20"/>
    <m/>
    <n v="0"/>
    <m/>
  </r>
  <r>
    <m/>
    <x v="84"/>
    <n v="10"/>
    <m/>
    <n v="0"/>
    <m/>
  </r>
  <r>
    <m/>
    <x v="85"/>
    <n v="10"/>
    <m/>
    <n v="0"/>
    <m/>
  </r>
  <r>
    <m/>
    <x v="86"/>
    <n v="10"/>
    <m/>
    <n v="0"/>
    <m/>
  </r>
  <r>
    <m/>
    <x v="87"/>
    <n v="50"/>
    <m/>
    <n v="0"/>
    <m/>
  </r>
  <r>
    <m/>
    <x v="88"/>
    <n v="20"/>
    <m/>
    <n v="0"/>
    <m/>
  </r>
  <r>
    <m/>
    <x v="28"/>
    <n v="50"/>
    <m/>
    <n v="0"/>
    <m/>
  </r>
  <r>
    <m/>
    <x v="77"/>
    <n v="30"/>
    <m/>
    <n v="0"/>
    <m/>
  </r>
  <r>
    <m/>
    <x v="52"/>
    <n v="10"/>
    <m/>
    <n v="0"/>
    <m/>
  </r>
  <r>
    <m/>
    <x v="89"/>
    <n v="10"/>
    <m/>
    <n v="0"/>
    <m/>
  </r>
  <r>
    <m/>
    <x v="90"/>
    <n v="10"/>
    <m/>
    <n v="0"/>
    <m/>
  </r>
  <r>
    <m/>
    <x v="91"/>
    <n v="10"/>
    <m/>
    <n v="0"/>
    <m/>
  </r>
  <r>
    <m/>
    <x v="92"/>
    <n v="2"/>
    <m/>
    <n v="0"/>
    <s v="搖臂中心軸承螺帽"/>
  </r>
  <r>
    <s v="二十五"/>
    <x v="23"/>
    <m/>
    <m/>
    <m/>
    <m/>
  </r>
  <r>
    <m/>
    <x v="23"/>
    <m/>
    <m/>
    <n v="0"/>
    <m/>
  </r>
  <r>
    <m/>
    <x v="23"/>
    <m/>
    <m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樞紐分析表3" cacheId="3" applyNumberFormats="0" applyBorderFormats="0" applyFontFormats="0" applyPatternFormats="0" applyAlignmentFormats="0" applyWidthHeightFormats="1" dataCaption="數值" updatedVersion="3" minRefreshableVersion="3" showCalcMbrs="0" useAutoFormatting="1" itemPrintTitles="1" createdVersion="3" indent="0" outline="1" outlineData="1" multipleFieldFilters="0">
  <location ref="A3:B4" firstHeaderRow="1" firstDataRow="1" firstDataCol="1"/>
  <pivotFields count="6">
    <pivotField showAll="0"/>
    <pivotField axis="axisRow" showAll="0">
      <items count="161">
        <item h="1" x="53"/>
        <item h="1" x="52"/>
        <item h="1" x="83"/>
        <item h="1" m="1" x="119"/>
        <item h="1" m="1" x="129"/>
        <item h="1" x="89"/>
        <item h="1" x="84"/>
        <item h="1" m="1" x="131"/>
        <item h="1" x="90"/>
        <item h="1" x="85"/>
        <item h="1" x="91"/>
        <item h="1" x="86"/>
        <item h="1" m="1" x="106"/>
        <item h="1" x="87"/>
        <item h="1" x="79"/>
        <item h="1" m="1" x="110"/>
        <item m="1" x="124"/>
        <item m="1" x="114"/>
        <item m="1" x="123"/>
        <item m="1" x="107"/>
        <item h="1" x="88"/>
        <item h="1" x="80"/>
        <item h="1" m="1" x="130"/>
        <item h="1" m="1" x="100"/>
        <item m="1" x="113"/>
        <item h="1" m="1" x="159"/>
        <item m="1" x="125"/>
        <item m="1" x="155"/>
        <item h="1" m="1" x="136"/>
        <item h="1" x="14"/>
        <item h="1" x="28"/>
        <item h="1" x="81"/>
        <item h="1" m="1" x="117"/>
        <item h="1" m="1" x="153"/>
        <item h="1" m="1" x="105"/>
        <item h="1" m="1" x="152"/>
        <item m="1" x="108"/>
        <item h="1" m="1" x="150"/>
        <item h="1" m="1" x="149"/>
        <item h="1" m="1" x="148"/>
        <item h="1" m="1" x="103"/>
        <item h="1" m="1" x="102"/>
        <item h="1" m="1" x="132"/>
        <item h="1" m="1" x="144"/>
        <item h="1" m="1" x="95"/>
        <item h="1" m="1" x="111"/>
        <item h="1" m="1" x="140"/>
        <item h="1" m="1" x="121"/>
        <item h="1" m="1" x="151"/>
        <item h="1" m="1" x="101"/>
        <item h="1" m="1" x="146"/>
        <item h="1" m="1" x="157"/>
        <item h="1" m="1" x="122"/>
        <item h="1" m="1" x="145"/>
        <item h="1" m="1" x="116"/>
        <item h="1" m="1" x="135"/>
        <item h="1" x="77"/>
        <item h="1" x="82"/>
        <item h="1" m="1" x="99"/>
        <item h="1" m="1" x="98"/>
        <item h="1" m="1" x="147"/>
        <item h="1" m="1" x="112"/>
        <item h="1" m="1" x="141"/>
        <item h="1" m="1" x="158"/>
        <item h="1" m="1" x="156"/>
        <item h="1" m="1" x="120"/>
        <item h="1" m="1" x="134"/>
        <item h="1" m="1" x="137"/>
        <item h="1" m="1" x="127"/>
        <item h="1" m="1" x="154"/>
        <item h="1" x="64"/>
        <item h="1" x="15"/>
        <item h="1" x="10"/>
        <item h="1" x="36"/>
        <item h="1" x="76"/>
        <item h="1" x="0"/>
        <item h="1" m="1" x="115"/>
        <item h="1" x="54"/>
        <item h="1" x="71"/>
        <item h="1" x="60"/>
        <item h="1" x="73"/>
        <item h="1" x="39"/>
        <item h="1" x="47"/>
        <item h="1" x="29"/>
        <item h="1" x="41"/>
        <item h="1" x="68"/>
        <item h="1" x="62"/>
        <item h="1" x="69"/>
        <item h="1" x="48"/>
        <item h="1" x="63"/>
        <item h="1" x="25"/>
        <item h="1" x="43"/>
        <item h="1" x="67"/>
        <item h="1" x="55"/>
        <item h="1" x="65"/>
        <item h="1" x="23"/>
        <item h="1" m="1" x="97"/>
        <item h="1" m="1" x="94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1"/>
        <item h="1" x="12"/>
        <item h="1" x="13"/>
        <item h="1" x="16"/>
        <item h="1" x="17"/>
        <item h="1" x="18"/>
        <item h="1" x="20"/>
        <item h="1" x="21"/>
        <item h="1" x="22"/>
        <item h="1" x="24"/>
        <item h="1" m="1" x="143"/>
        <item h="1" m="1" x="109"/>
        <item h="1" x="30"/>
        <item h="1" x="31"/>
        <item h="1" x="32"/>
        <item h="1" x="33"/>
        <item h="1" x="34"/>
        <item h="1" x="35"/>
        <item h="1" x="37"/>
        <item h="1" x="38"/>
        <item h="1" x="27"/>
        <item h="1" x="40"/>
        <item h="1" x="42"/>
        <item h="1" x="44"/>
        <item h="1" x="45"/>
        <item h="1" m="1" x="104"/>
        <item h="1" x="49"/>
        <item h="1" x="50"/>
        <item h="1" x="51"/>
        <item h="1" x="56"/>
        <item h="1" x="57"/>
        <item h="1" x="58"/>
        <item h="1" m="1" x="126"/>
        <item h="1" m="1" x="118"/>
        <item h="1" x="61"/>
        <item h="1" x="66"/>
        <item h="1" x="70"/>
        <item h="1" m="1" x="138"/>
        <item h="1" m="1" x="139"/>
        <item h="1" m="1" x="93"/>
        <item h="1" m="1" x="133"/>
        <item h="1" m="1" x="96"/>
        <item h="1" x="19"/>
        <item h="1" x="78"/>
        <item h="1" x="72"/>
        <item h="1" x="74"/>
        <item h="1" x="75"/>
        <item h="1" x="92"/>
        <item h="1" m="1" x="142"/>
        <item h="1" m="1" x="128"/>
        <item h="1" x="26"/>
        <item h="1" x="46"/>
        <item h="1" x="59"/>
        <item t="default"/>
      </items>
    </pivotField>
    <pivotField dataField="1"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加總 - 數 量" fld="2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樞紐分析表6" cacheId="3" applyNumberFormats="0" applyBorderFormats="0" applyFontFormats="0" applyPatternFormats="0" applyAlignmentFormats="0" applyWidthHeightFormats="1" dataCaption="數值" updatedVersion="3" minRefreshableVersion="3" showCalcMbrs="0" useAutoFormatting="1" itemPrintTitles="1" createdVersion="3" indent="0" outline="1" outlineData="1" multipleFieldFilters="0">
  <location ref="J3:K22" firstHeaderRow="1" firstDataRow="1" firstDataCol="1"/>
  <pivotFields count="6">
    <pivotField showAll="0"/>
    <pivotField axis="axisRow" showAll="0">
      <items count="161">
        <item x="53"/>
        <item x="52"/>
        <item x="83"/>
        <item h="1" m="1" x="119"/>
        <item h="1" m="1" x="129"/>
        <item x="89"/>
        <item x="84"/>
        <item h="1" m="1" x="131"/>
        <item x="90"/>
        <item x="85"/>
        <item x="91"/>
        <item x="86"/>
        <item h="1" m="1" x="106"/>
        <item x="87"/>
        <item x="79"/>
        <item h="1" m="1" x="110"/>
        <item h="1" m="1" x="124"/>
        <item h="1" m="1" x="114"/>
        <item h="1" m="1" x="123"/>
        <item h="1" m="1" x="107"/>
        <item x="88"/>
        <item x="80"/>
        <item h="1" m="1" x="130"/>
        <item h="1" m="1" x="100"/>
        <item h="1" m="1" x="113"/>
        <item h="1" m="1" x="159"/>
        <item h="1" m="1" x="125"/>
        <item h="1" m="1" x="155"/>
        <item h="1" m="1" x="136"/>
        <item x="14"/>
        <item x="28"/>
        <item x="81"/>
        <item h="1" m="1" x="117"/>
        <item h="1" m="1" x="153"/>
        <item h="1" m="1" x="105"/>
        <item h="1" m="1" x="152"/>
        <item h="1" m="1" x="108"/>
        <item h="1" m="1" x="150"/>
        <item h="1" m="1" x="149"/>
        <item h="1" m="1" x="148"/>
        <item h="1" m="1" x="103"/>
        <item h="1" m="1" x="102"/>
        <item h="1" m="1" x="132"/>
        <item h="1" m="1" x="144"/>
        <item h="1" m="1" x="95"/>
        <item h="1" m="1" x="111"/>
        <item h="1" m="1" x="140"/>
        <item h="1" m="1" x="121"/>
        <item h="1" m="1" x="151"/>
        <item h="1" m="1" x="101"/>
        <item h="1" m="1" x="146"/>
        <item h="1" m="1" x="157"/>
        <item h="1" m="1" x="122"/>
        <item h="1" m="1" x="145"/>
        <item h="1" m="1" x="116"/>
        <item h="1" m="1" x="135"/>
        <item x="77"/>
        <item x="82"/>
        <item h="1" m="1" x="99"/>
        <item h="1" m="1" x="98"/>
        <item h="1" m="1" x="147"/>
        <item h="1" m="1" x="112"/>
        <item h="1" m="1" x="141"/>
        <item h="1" m="1" x="158"/>
        <item h="1" m="1" x="156"/>
        <item h="1" m="1" x="120"/>
        <item h="1" m="1" x="134"/>
        <item h="1" m="1" x="137"/>
        <item h="1" m="1" x="127"/>
        <item h="1" m="1" x="154"/>
        <item h="1" x="64"/>
        <item h="1" x="15"/>
        <item h="1" x="10"/>
        <item h="1" x="36"/>
        <item h="1" x="76"/>
        <item h="1" x="0"/>
        <item h="1" m="1" x="115"/>
        <item h="1" x="54"/>
        <item h="1" x="71"/>
        <item h="1" x="60"/>
        <item h="1" x="73"/>
        <item h="1" x="39"/>
        <item h="1" x="47"/>
        <item h="1" x="29"/>
        <item h="1" x="41"/>
        <item h="1" x="68"/>
        <item h="1" x="62"/>
        <item h="1" x="69"/>
        <item h="1" x="48"/>
        <item h="1" x="63"/>
        <item h="1" x="25"/>
        <item h="1" x="43"/>
        <item h="1" x="67"/>
        <item h="1" x="55"/>
        <item h="1" x="65"/>
        <item h="1" x="23"/>
        <item h="1" m="1" x="97"/>
        <item h="1" m="1" x="94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1"/>
        <item h="1" x="12"/>
        <item h="1" x="13"/>
        <item h="1" x="16"/>
        <item h="1" x="17"/>
        <item h="1" x="18"/>
        <item h="1" x="20"/>
        <item h="1" x="21"/>
        <item h="1" x="22"/>
        <item h="1" x="24"/>
        <item h="1" m="1" x="143"/>
        <item h="1" m="1" x="109"/>
        <item h="1" x="30"/>
        <item h="1" x="31"/>
        <item h="1" x="32"/>
        <item h="1" x="33"/>
        <item h="1" x="34"/>
        <item h="1" x="35"/>
        <item h="1" x="37"/>
        <item h="1" x="38"/>
        <item h="1" x="27"/>
        <item h="1" x="40"/>
        <item h="1" x="42"/>
        <item h="1" x="44"/>
        <item h="1" x="45"/>
        <item h="1" m="1" x="104"/>
        <item h="1" x="49"/>
        <item h="1" x="50"/>
        <item h="1" x="51"/>
        <item h="1" x="56"/>
        <item h="1" x="57"/>
        <item h="1" x="58"/>
        <item h="1" m="1" x="126"/>
        <item h="1" m="1" x="118"/>
        <item h="1" x="61"/>
        <item h="1" x="66"/>
        <item h="1" x="70"/>
        <item h="1" m="1" x="138"/>
        <item h="1" m="1" x="139"/>
        <item h="1" m="1" x="93"/>
        <item h="1" m="1" x="133"/>
        <item h="1" m="1" x="96"/>
        <item h="1" x="19"/>
        <item h="1" x="78"/>
        <item h="1" x="72"/>
        <item h="1" x="74"/>
        <item h="1" x="75"/>
        <item h="1" x="92"/>
        <item h="1" m="1" x="142"/>
        <item h="1" m="1" x="128"/>
        <item h="1" x="26"/>
        <item h="1" x="46"/>
        <item h="1" x="59"/>
        <item t="default"/>
      </items>
    </pivotField>
    <pivotField dataField="1" showAll="0"/>
    <pivotField showAll="0"/>
    <pivotField showAll="0"/>
    <pivotField showAll="0"/>
  </pivotFields>
  <rowFields count="1">
    <field x="1"/>
  </rowFields>
  <rowItems count="19">
    <i>
      <x/>
    </i>
    <i>
      <x v="1"/>
    </i>
    <i>
      <x v="2"/>
    </i>
    <i>
      <x v="5"/>
    </i>
    <i>
      <x v="6"/>
    </i>
    <i>
      <x v="8"/>
    </i>
    <i>
      <x v="9"/>
    </i>
    <i>
      <x v="10"/>
    </i>
    <i>
      <x v="11"/>
    </i>
    <i>
      <x v="13"/>
    </i>
    <i>
      <x v="14"/>
    </i>
    <i>
      <x v="20"/>
    </i>
    <i>
      <x v="21"/>
    </i>
    <i>
      <x v="29"/>
    </i>
    <i>
      <x v="30"/>
    </i>
    <i>
      <x v="31"/>
    </i>
    <i>
      <x v="56"/>
    </i>
    <i>
      <x v="57"/>
    </i>
    <i t="grand">
      <x/>
    </i>
  </rowItems>
  <colItems count="1">
    <i/>
  </colItems>
  <dataFields count="1">
    <dataField name="加總 - 數 量" fld="2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樞紐分析表5" cacheId="3" applyNumberFormats="0" applyBorderFormats="0" applyFontFormats="0" applyPatternFormats="0" applyAlignmentFormats="0" applyWidthHeightFormats="1" dataCaption="數值" updatedVersion="3" minRefreshableVersion="3" showCalcMbrs="0" useAutoFormatting="1" itemPrintTitles="1" createdVersion="3" indent="0" outline="1" outlineData="1" multipleFieldFilters="0">
  <location ref="G3:H4" firstHeaderRow="1" firstDataRow="1" firstDataCol="1"/>
  <pivotFields count="6">
    <pivotField showAll="0"/>
    <pivotField axis="axisRow" showAll="0">
      <items count="161">
        <item h="1" x="53"/>
        <item h="1" x="52"/>
        <item h="1" x="83"/>
        <item m="1" x="119"/>
        <item m="1" x="129"/>
        <item h="1" x="89"/>
        <item h="1" x="84"/>
        <item m="1" x="131"/>
        <item h="1" x="90"/>
        <item h="1" x="85"/>
        <item h="1" x="91"/>
        <item h="1" x="86"/>
        <item m="1" x="106"/>
        <item h="1" x="87"/>
        <item h="1" x="79"/>
        <item h="1" m="1" x="110"/>
        <item h="1" m="1" x="124"/>
        <item h="1" m="1" x="114"/>
        <item h="1" m="1" x="123"/>
        <item h="1" m="1" x="107"/>
        <item h="1" x="88"/>
        <item h="1" x="80"/>
        <item m="1" x="130"/>
        <item h="1" m="1" x="100"/>
        <item h="1" m="1" x="113"/>
        <item h="1" m="1" x="159"/>
        <item h="1" m="1" x="125"/>
        <item h="1" m="1" x="155"/>
        <item m="1" x="136"/>
        <item h="1" x="14"/>
        <item h="1" x="28"/>
        <item h="1" x="81"/>
        <item m="1" x="117"/>
        <item h="1" m="1" x="153"/>
        <item h="1" m="1" x="105"/>
        <item h="1" m="1" x="152"/>
        <item h="1" m="1" x="108"/>
        <item h="1" m="1" x="150"/>
        <item h="1" m="1" x="149"/>
        <item h="1" m="1" x="148"/>
        <item h="1" m="1" x="103"/>
        <item h="1" m="1" x="102"/>
        <item h="1" m="1" x="132"/>
        <item h="1" m="1" x="144"/>
        <item h="1" m="1" x="95"/>
        <item h="1" m="1" x="111"/>
        <item h="1" m="1" x="140"/>
        <item h="1" m="1" x="121"/>
        <item h="1" m="1" x="151"/>
        <item h="1" m="1" x="101"/>
        <item h="1" m="1" x="146"/>
        <item h="1" m="1" x="157"/>
        <item h="1" m="1" x="122"/>
        <item h="1" m="1" x="145"/>
        <item m="1" x="116"/>
        <item m="1" x="135"/>
        <item h="1" x="77"/>
        <item h="1" x="82"/>
        <item m="1" x="99"/>
        <item h="1" m="1" x="98"/>
        <item h="1" m="1" x="147"/>
        <item h="1" m="1" x="112"/>
        <item h="1" m="1" x="141"/>
        <item h="1" m="1" x="158"/>
        <item h="1" m="1" x="156"/>
        <item h="1" m="1" x="120"/>
        <item h="1" m="1" x="134"/>
        <item h="1" m="1" x="137"/>
        <item h="1" m="1" x="127"/>
        <item h="1" m="1" x="154"/>
        <item h="1" x="64"/>
        <item h="1" x="15"/>
        <item h="1" x="10"/>
        <item h="1" x="36"/>
        <item h="1" x="76"/>
        <item h="1" x="0"/>
        <item h="1" m="1" x="115"/>
        <item h="1" x="54"/>
        <item h="1" x="71"/>
        <item h="1" x="60"/>
        <item h="1" x="73"/>
        <item h="1" x="39"/>
        <item h="1" x="47"/>
        <item h="1" x="29"/>
        <item h="1" x="41"/>
        <item h="1" x="68"/>
        <item h="1" x="62"/>
        <item h="1" x="69"/>
        <item h="1" x="48"/>
        <item h="1" x="63"/>
        <item h="1" x="25"/>
        <item h="1" x="43"/>
        <item h="1" x="67"/>
        <item h="1" x="55"/>
        <item h="1" x="65"/>
        <item h="1" x="23"/>
        <item h="1" m="1" x="97"/>
        <item h="1" m="1" x="94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1"/>
        <item h="1" x="12"/>
        <item h="1" x="13"/>
        <item h="1" x="16"/>
        <item h="1" x="17"/>
        <item h="1" x="18"/>
        <item h="1" x="20"/>
        <item h="1" x="21"/>
        <item h="1" x="22"/>
        <item h="1" x="24"/>
        <item h="1" m="1" x="143"/>
        <item h="1" m="1" x="109"/>
        <item h="1" x="30"/>
        <item h="1" x="31"/>
        <item h="1" x="32"/>
        <item h="1" x="33"/>
        <item h="1" x="34"/>
        <item h="1" x="35"/>
        <item h="1" x="37"/>
        <item h="1" x="38"/>
        <item h="1" x="27"/>
        <item h="1" x="40"/>
        <item h="1" x="42"/>
        <item h="1" x="44"/>
        <item h="1" x="45"/>
        <item h="1" m="1" x="104"/>
        <item h="1" x="49"/>
        <item h="1" x="50"/>
        <item h="1" x="51"/>
        <item h="1" x="56"/>
        <item h="1" x="57"/>
        <item h="1" x="58"/>
        <item h="1" m="1" x="126"/>
        <item h="1" m="1" x="118"/>
        <item h="1" x="61"/>
        <item h="1" x="66"/>
        <item h="1" x="70"/>
        <item h="1" m="1" x="138"/>
        <item h="1" m="1" x="139"/>
        <item h="1" m="1" x="93"/>
        <item h="1" m="1" x="133"/>
        <item h="1" m="1" x="96"/>
        <item h="1" x="19"/>
        <item h="1" x="78"/>
        <item h="1" x="72"/>
        <item h="1" x="74"/>
        <item h="1" x="75"/>
        <item h="1" x="92"/>
        <item h="1" m="1" x="142"/>
        <item h="1" m="1" x="128"/>
        <item h="1" x="26"/>
        <item h="1" x="46"/>
        <item h="1" x="59"/>
        <item t="default"/>
      </items>
    </pivotField>
    <pivotField dataField="1"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加總 - 數 量" fld="2" baseField="0" baseItem="0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樞紐分析表4" cacheId="3" applyNumberFormats="0" applyBorderFormats="0" applyFontFormats="0" applyPatternFormats="0" applyAlignmentFormats="0" applyWidthHeightFormats="1" dataCaption="數值" updatedVersion="3" minRefreshableVersion="3" showCalcMbrs="0" useAutoFormatting="1" itemPrintTitles="1" createdVersion="3" indent="0" outline="1" outlineData="1" multipleFieldFilters="0">
  <location ref="D3:E4" firstHeaderRow="1" firstDataRow="1" firstDataCol="1"/>
  <pivotFields count="6">
    <pivotField showAll="0"/>
    <pivotField axis="axisRow" showAll="0">
      <items count="161">
        <item h="1" x="53"/>
        <item h="1" x="52"/>
        <item h="1" x="83"/>
        <item h="1" m="1" x="119"/>
        <item h="1" m="1" x="129"/>
        <item h="1" x="89"/>
        <item h="1" x="84"/>
        <item h="1" m="1" x="131"/>
        <item h="1" x="90"/>
        <item h="1" x="85"/>
        <item h="1" x="91"/>
        <item h="1" x="86"/>
        <item h="1" m="1" x="106"/>
        <item h="1" x="87"/>
        <item h="1" x="79"/>
        <item m="1" x="110"/>
        <item h="1" m="1" x="124"/>
        <item h="1" m="1" x="114"/>
        <item h="1" m="1" x="123"/>
        <item h="1" m="1" x="107"/>
        <item h="1" x="88"/>
        <item h="1" x="80"/>
        <item h="1" m="1" x="130"/>
        <item m="1" x="100"/>
        <item h="1" m="1" x="113"/>
        <item m="1" x="159"/>
        <item h="1" m="1" x="125"/>
        <item h="1" m="1" x="155"/>
        <item h="1" m="1" x="136"/>
        <item h="1" x="14"/>
        <item h="1" x="28"/>
        <item h="1" x="81"/>
        <item h="1" m="1" x="117"/>
        <item m="1" x="153"/>
        <item m="1" x="105"/>
        <item m="1" x="152"/>
        <item h="1" m="1" x="108"/>
        <item m="1" x="150"/>
        <item m="1" x="149"/>
        <item m="1" x="148"/>
        <item m="1" x="103"/>
        <item m="1" x="102"/>
        <item m="1" x="132"/>
        <item m="1" x="144"/>
        <item m="1" x="95"/>
        <item m="1" x="111"/>
        <item m="1" x="140"/>
        <item m="1" x="121"/>
        <item m="1" x="151"/>
        <item m="1" x="101"/>
        <item m="1" x="146"/>
        <item m="1" x="157"/>
        <item m="1" x="122"/>
        <item m="1" x="145"/>
        <item h="1" m="1" x="116"/>
        <item h="1" m="1" x="135"/>
        <item h="1" x="77"/>
        <item h="1" x="82"/>
        <item h="1" m="1" x="99"/>
        <item m="1" x="98"/>
        <item m="1" x="147"/>
        <item m="1" x="112"/>
        <item m="1" x="141"/>
        <item m="1" x="158"/>
        <item m="1" x="156"/>
        <item m="1" x="120"/>
        <item m="1" x="134"/>
        <item m="1" x="137"/>
        <item m="1" x="127"/>
        <item m="1" x="154"/>
        <item h="1" x="64"/>
        <item h="1" x="15"/>
        <item h="1" x="10"/>
        <item h="1" x="36"/>
        <item h="1" x="76"/>
        <item h="1" x="0"/>
        <item h="1" m="1" x="115"/>
        <item h="1" x="54"/>
        <item h="1" x="71"/>
        <item h="1" x="60"/>
        <item h="1" x="73"/>
        <item h="1" x="39"/>
        <item h="1" x="47"/>
        <item h="1" x="29"/>
        <item h="1" x="41"/>
        <item h="1" x="68"/>
        <item h="1" x="62"/>
        <item h="1" x="69"/>
        <item h="1" x="48"/>
        <item h="1" x="63"/>
        <item h="1" x="25"/>
        <item h="1" x="43"/>
        <item h="1" x="67"/>
        <item h="1" x="55"/>
        <item h="1" x="65"/>
        <item h="1" x="23"/>
        <item h="1" m="1" x="97"/>
        <item h="1" m="1" x="94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1"/>
        <item h="1" x="12"/>
        <item h="1" x="13"/>
        <item h="1" x="16"/>
        <item h="1" x="17"/>
        <item h="1" x="18"/>
        <item h="1" x="20"/>
        <item h="1" x="21"/>
        <item h="1" x="22"/>
        <item h="1" x="24"/>
        <item h="1" m="1" x="143"/>
        <item h="1" m="1" x="109"/>
        <item h="1" x="30"/>
        <item h="1" x="31"/>
        <item h="1" x="32"/>
        <item h="1" x="33"/>
        <item h="1" x="34"/>
        <item h="1" x="35"/>
        <item h="1" x="37"/>
        <item h="1" x="38"/>
        <item h="1" x="27"/>
        <item h="1" x="40"/>
        <item h="1" x="42"/>
        <item h="1" x="44"/>
        <item h="1" x="45"/>
        <item h="1" m="1" x="104"/>
        <item h="1" x="49"/>
        <item h="1" x="50"/>
        <item h="1" x="51"/>
        <item h="1" x="56"/>
        <item h="1" x="57"/>
        <item h="1" x="58"/>
        <item h="1" m="1" x="126"/>
        <item h="1" m="1" x="118"/>
        <item h="1" x="61"/>
        <item h="1" x="66"/>
        <item h="1" x="70"/>
        <item h="1" m="1" x="138"/>
        <item h="1" m="1" x="139"/>
        <item h="1" m="1" x="93"/>
        <item h="1" m="1" x="133"/>
        <item h="1" m="1" x="96"/>
        <item h="1" x="19"/>
        <item h="1" x="78"/>
        <item h="1" x="72"/>
        <item h="1" x="74"/>
        <item h="1" x="75"/>
        <item h="1" x="92"/>
        <item h="1" m="1" x="142"/>
        <item h="1" m="1" x="128"/>
        <item h="1" x="26"/>
        <item h="1" x="46"/>
        <item h="1" x="59"/>
        <item t="default"/>
      </items>
    </pivotField>
    <pivotField dataField="1"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加總 - 數 量" fld="2" baseField="0" baseItem="0"/>
  </dataField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樞紐分析表19" cacheId="3" applyNumberFormats="0" applyBorderFormats="0" applyFontFormats="0" applyPatternFormats="0" applyAlignmentFormats="0" applyWidthHeightFormats="1" dataCaption="數值" updatedVersion="3" minRefreshableVersion="3" showCalcMbrs="0" useAutoFormatting="1" itemPrintTitles="1" createdVersion="3" indent="0" outline="1" outlineData="1" multipleFieldFilters="0" rowHeaderCaption="華司">
  <location ref="I62:J82" firstHeaderRow="1" firstDataRow="1" firstDataCol="1"/>
  <pivotFields count="6">
    <pivotField showAll="0"/>
    <pivotField axis="axisRow" showAll="0">
      <items count="161">
        <item x="76"/>
        <item x="53"/>
        <item h="1" x="72"/>
        <item h="1" m="1" x="119"/>
        <item h="1" x="49"/>
        <item h="1" m="1" x="138"/>
        <item h="1" m="1" x="129"/>
        <item h="1" x="74"/>
        <item h="1" m="1" x="139"/>
        <item h="1" m="1" x="131"/>
        <item h="1" x="92"/>
        <item h="1" x="75"/>
        <item h="1" m="1" x="93"/>
        <item h="1" m="1" x="106"/>
        <item x="87"/>
        <item x="79"/>
        <item h="1" m="1" x="110"/>
        <item h="1" x="61"/>
        <item h="1" m="1" x="124"/>
        <item h="1" x="56"/>
        <item h="1" m="1" x="114"/>
        <item h="1" x="19"/>
        <item h="1" m="1" x="123"/>
        <item h="1" x="16"/>
        <item h="1" m="1" x="107"/>
        <item h="1" x="38"/>
        <item x="88"/>
        <item x="80"/>
        <item h="1" m="1" x="130"/>
        <item h="1" x="24"/>
        <item h="1" m="1" x="100"/>
        <item h="1" m="1" x="143"/>
        <item h="1" m="1" x="113"/>
        <item h="1" x="22"/>
        <item h="1" m="1" x="159"/>
        <item h="1" x="66"/>
        <item h="1" m="1" x="125"/>
        <item h="1" x="21"/>
        <item h="1" m="1" x="155"/>
        <item h="1" x="70"/>
        <item h="1" x="44"/>
        <item h="1" m="1" x="136"/>
        <item x="14"/>
        <item x="28"/>
        <item x="81"/>
        <item h="1" m="1" x="117"/>
        <item h="1" x="27"/>
        <item h="1" m="1" x="109"/>
        <item h="1" m="1" x="153"/>
        <item h="1" x="42"/>
        <item h="1" m="1" x="105"/>
        <item h="1" x="12"/>
        <item h="1" m="1" x="152"/>
        <item h="1" x="33"/>
        <item h="1" m="1" x="108"/>
        <item h="1" x="57"/>
        <item h="1" m="1" x="150"/>
        <item h="1" x="37"/>
        <item h="1" m="1" x="149"/>
        <item h="1" x="50"/>
        <item h="1" m="1" x="148"/>
        <item h="1" x="11"/>
        <item h="1" m="1" x="103"/>
        <item h="1" x="35"/>
        <item h="1" m="1" x="102"/>
        <item h="1" x="2"/>
        <item h="1" m="1" x="132"/>
        <item h="1" x="18"/>
        <item h="1" m="1" x="104"/>
        <item h="1" m="1" x="97"/>
        <item h="1" m="1" x="144"/>
        <item h="1" m="1" x="95"/>
        <item h="1" x="7"/>
        <item h="1" m="1" x="111"/>
        <item h="1" x="3"/>
        <item h="1" m="1" x="140"/>
        <item h="1" x="4"/>
        <item h="1" m="1" x="121"/>
        <item h="1" x="1"/>
        <item h="1" m="1" x="151"/>
        <item h="1" x="8"/>
        <item h="1" m="1" x="101"/>
        <item h="1" x="20"/>
        <item h="1" m="1" x="146"/>
        <item h="1" x="5"/>
        <item h="1" m="1" x="157"/>
        <item h="1" x="6"/>
        <item h="1" m="1" x="122"/>
        <item h="1" x="58"/>
        <item h="1" m="1" x="145"/>
        <item h="1" x="13"/>
        <item h="1" x="45"/>
        <item h="1" m="1" x="116"/>
        <item h="1" m="1" x="118"/>
        <item h="1" m="1" x="135"/>
        <item x="77"/>
        <item x="82"/>
        <item x="52"/>
        <item x="83"/>
        <item x="89"/>
        <item x="84"/>
        <item x="90"/>
        <item x="85"/>
        <item x="91"/>
        <item x="86"/>
        <item h="1" m="1" x="99"/>
        <item h="1" x="40"/>
        <item h="1" m="1" x="98"/>
        <item h="1" x="31"/>
        <item h="1" m="1" x="147"/>
        <item h="1" x="9"/>
        <item h="1" m="1" x="112"/>
        <item h="1" x="78"/>
        <item h="1" m="1" x="141"/>
        <item h="1" x="34"/>
        <item h="1" m="1" x="158"/>
        <item h="1" x="51"/>
        <item h="1" m="1" x="156"/>
        <item h="1" x="17"/>
        <item h="1" m="1" x="120"/>
        <item h="1" x="32"/>
        <item h="1" m="1" x="134"/>
        <item h="1" x="30"/>
        <item h="1" m="1" x="126"/>
        <item h="1" m="1" x="137"/>
        <item h="1" m="1" x="94"/>
        <item h="1" m="1" x="127"/>
        <item h="1" m="1" x="133"/>
        <item h="1" m="1" x="154"/>
        <item h="1" m="1" x="96"/>
        <item h="1" x="64"/>
        <item h="1" x="15"/>
        <item h="1" x="10"/>
        <item h="1" x="36"/>
        <item h="1" x="0"/>
        <item h="1" m="1" x="115"/>
        <item h="1" x="54"/>
        <item h="1" x="71"/>
        <item h="1" x="60"/>
        <item h="1" x="73"/>
        <item h="1" x="39"/>
        <item h="1" x="47"/>
        <item h="1" x="29"/>
        <item h="1" x="41"/>
        <item h="1" x="68"/>
        <item h="1" x="62"/>
        <item h="1" x="69"/>
        <item h="1" x="48"/>
        <item h="1" x="63"/>
        <item h="1" x="25"/>
        <item h="1" x="43"/>
        <item h="1" x="67"/>
        <item h="1" x="55"/>
        <item h="1" x="65"/>
        <item h="1" x="23"/>
        <item h="1" m="1" x="142"/>
        <item h="1" m="1" x="128"/>
        <item h="1" x="26"/>
        <item h="1" x="46"/>
        <item h="1" x="59"/>
        <item t="default"/>
      </items>
    </pivotField>
    <pivotField dataField="1" showAll="0"/>
    <pivotField showAll="0"/>
    <pivotField showAll="0"/>
    <pivotField showAll="0"/>
  </pivotFields>
  <rowFields count="1">
    <field x="1"/>
  </rowFields>
  <rowItems count="20">
    <i>
      <x/>
    </i>
    <i>
      <x v="1"/>
    </i>
    <i>
      <x v="14"/>
    </i>
    <i>
      <x v="15"/>
    </i>
    <i>
      <x v="26"/>
    </i>
    <i>
      <x v="27"/>
    </i>
    <i>
      <x v="42"/>
    </i>
    <i>
      <x v="43"/>
    </i>
    <i>
      <x v="4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 t="grand">
      <x/>
    </i>
  </rowItems>
  <colItems count="1">
    <i/>
  </colItems>
  <dataFields count="1">
    <dataField name="加總 - 數 量" fld="2" baseField="0" baseItem="0"/>
  </dataField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樞紐分析表22" cacheId="3" applyNumberFormats="0" applyBorderFormats="0" applyFontFormats="0" applyPatternFormats="0" applyAlignmentFormats="0" applyWidthHeightFormats="1" dataCaption="數值" updatedVersion="3" minRefreshableVersion="3" showCalcMbrs="0" useAutoFormatting="1" itemPrintTitles="1" createdVersion="3" indent="0" outline="1" outlineData="1" multipleFieldFilters="0" rowHeaderCaption="十字螺絲">
  <location ref="I4:J14" firstHeaderRow="1" firstDataRow="1" firstDataCol="1"/>
  <pivotFields count="6">
    <pivotField showAll="0"/>
    <pivotField axis="axisRow" showAll="0">
      <items count="161">
        <item h="1" x="53"/>
        <item h="1" x="72"/>
        <item h="1" x="52"/>
        <item h="1" x="83"/>
        <item h="1" m="1" x="119"/>
        <item h="1" x="49"/>
        <item h="1" m="1" x="138"/>
        <item h="1" m="1" x="129"/>
        <item h="1" x="74"/>
        <item h="1" x="89"/>
        <item h="1" x="84"/>
        <item h="1" m="1" x="139"/>
        <item h="1" m="1" x="131"/>
        <item h="1" x="92"/>
        <item h="1" x="90"/>
        <item h="1" x="85"/>
        <item h="1" x="75"/>
        <item h="1" x="91"/>
        <item h="1" x="86"/>
        <item h="1" m="1" x="93"/>
        <item h="1" m="1" x="106"/>
        <item h="1" x="87"/>
        <item h="1" x="79"/>
        <item h="1" m="1" x="110"/>
        <item h="1" x="61"/>
        <item h="1" m="1" x="124"/>
        <item x="38"/>
        <item x="56"/>
        <item h="1" m="1" x="114"/>
        <item x="19"/>
        <item h="1" m="1" x="123"/>
        <item x="16"/>
        <item h="1" m="1" x="107"/>
        <item h="1" x="88"/>
        <item h="1" x="80"/>
        <item h="1" m="1" x="130"/>
        <item h="1" x="24"/>
        <item h="1" m="1" x="100"/>
        <item h="1" m="1" x="143"/>
        <item h="1" m="1" x="113"/>
        <item x="22"/>
        <item h="1" m="1" x="159"/>
        <item h="1" x="66"/>
        <item h="1" m="1" x="125"/>
        <item x="21"/>
        <item h="1" m="1" x="155"/>
        <item x="70"/>
        <item h="1" x="44"/>
        <item h="1" m="1" x="136"/>
        <item h="1" x="14"/>
        <item h="1" x="28"/>
        <item h="1" x="81"/>
        <item h="1" m="1" x="117"/>
        <item h="1" x="27"/>
        <item h="1" m="1" x="109"/>
        <item h="1" m="1" x="153"/>
        <item h="1" x="42"/>
        <item h="1" m="1" x="105"/>
        <item h="1" x="12"/>
        <item h="1" m="1" x="152"/>
        <item h="1" x="33"/>
        <item h="1" m="1" x="108"/>
        <item x="57"/>
        <item h="1" m="1" x="150"/>
        <item h="1" x="37"/>
        <item h="1" m="1" x="149"/>
        <item h="1" x="50"/>
        <item h="1" m="1" x="148"/>
        <item h="1" x="11"/>
        <item h="1" m="1" x="103"/>
        <item h="1" x="35"/>
        <item h="1" m="1" x="102"/>
        <item h="1" x="2"/>
        <item h="1" m="1" x="132"/>
        <item h="1" x="18"/>
        <item h="1" m="1" x="104"/>
        <item h="1" m="1" x="97"/>
        <item h="1" m="1" x="144"/>
        <item h="1" m="1" x="95"/>
        <item h="1" x="7"/>
        <item h="1" m="1" x="111"/>
        <item h="1" x="3"/>
        <item h="1" m="1" x="140"/>
        <item h="1" x="4"/>
        <item h="1" m="1" x="121"/>
        <item h="1" x="1"/>
        <item h="1" m="1" x="151"/>
        <item h="1" x="8"/>
        <item h="1" m="1" x="101"/>
        <item h="1" x="20"/>
        <item h="1" m="1" x="146"/>
        <item h="1" x="5"/>
        <item h="1" m="1" x="157"/>
        <item h="1" x="6"/>
        <item h="1" m="1" x="122"/>
        <item h="1" x="58"/>
        <item h="1" m="1" x="145"/>
        <item h="1" x="13"/>
        <item h="1" x="45"/>
        <item h="1" m="1" x="116"/>
        <item h="1" m="1" x="118"/>
        <item h="1" m="1" x="135"/>
        <item h="1" x="77"/>
        <item h="1" x="82"/>
        <item h="1" m="1" x="99"/>
        <item h="1" x="40"/>
        <item h="1" m="1" x="98"/>
        <item h="1" x="31"/>
        <item h="1" m="1" x="147"/>
        <item h="1" x="9"/>
        <item h="1" m="1" x="112"/>
        <item h="1" x="78"/>
        <item h="1" m="1" x="141"/>
        <item h="1" x="34"/>
        <item h="1" m="1" x="158"/>
        <item h="1" x="51"/>
        <item h="1" m="1" x="156"/>
        <item h="1" x="17"/>
        <item h="1" m="1" x="120"/>
        <item h="1" x="32"/>
        <item h="1" m="1" x="134"/>
        <item h="1" x="30"/>
        <item h="1" m="1" x="126"/>
        <item h="1" m="1" x="137"/>
        <item h="1" m="1" x="94"/>
        <item h="1" m="1" x="127"/>
        <item h="1" m="1" x="133"/>
        <item h="1" m="1" x="154"/>
        <item h="1" m="1" x="96"/>
        <item h="1" x="64"/>
        <item h="1" x="15"/>
        <item h="1" x="10"/>
        <item h="1" x="36"/>
        <item h="1" x="76"/>
        <item h="1" x="0"/>
        <item h="1" m="1" x="115"/>
        <item h="1" x="54"/>
        <item h="1" x="71"/>
        <item h="1" x="60"/>
        <item h="1" x="73"/>
        <item h="1" x="39"/>
        <item h="1" x="47"/>
        <item h="1" x="29"/>
        <item h="1" x="41"/>
        <item h="1" x="68"/>
        <item h="1" x="62"/>
        <item h="1" x="69"/>
        <item h="1" x="48"/>
        <item h="1" x="63"/>
        <item h="1" x="25"/>
        <item h="1" x="43"/>
        <item h="1" x="67"/>
        <item h="1" x="55"/>
        <item h="1" x="65"/>
        <item h="1" x="23"/>
        <item h="1" m="1" x="142"/>
        <item h="1" m="1" x="128"/>
        <item x="26"/>
        <item h="1" x="46"/>
        <item h="1" x="59"/>
        <item t="default"/>
      </items>
    </pivotField>
    <pivotField dataField="1" showAll="0"/>
    <pivotField showAll="0"/>
    <pivotField showAll="0"/>
    <pivotField showAll="0"/>
  </pivotFields>
  <rowFields count="1">
    <field x="1"/>
  </rowFields>
  <rowItems count="10">
    <i>
      <x v="26"/>
    </i>
    <i>
      <x v="27"/>
    </i>
    <i>
      <x v="29"/>
    </i>
    <i>
      <x v="31"/>
    </i>
    <i>
      <x v="40"/>
    </i>
    <i>
      <x v="44"/>
    </i>
    <i>
      <x v="46"/>
    </i>
    <i>
      <x v="62"/>
    </i>
    <i>
      <x v="157"/>
    </i>
    <i t="grand">
      <x/>
    </i>
  </rowItems>
  <colItems count="1">
    <i/>
  </colItems>
  <dataFields count="1">
    <dataField name="加總 - 數 量" fld="2" baseField="0" baseItem="0"/>
  </dataField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樞紐分析表21" cacheId="3" applyNumberFormats="0" applyBorderFormats="0" applyFontFormats="0" applyPatternFormats="0" applyAlignmentFormats="0" applyWidthHeightFormats="1" dataCaption="數值" updatedVersion="3" minRefreshableVersion="3" showCalcMbrs="0" useAutoFormatting="1" itemPrintTitles="1" createdVersion="3" indent="0" outline="1" outlineData="1" multipleFieldFilters="0" rowHeaderCaption="外六角白鐵 ">
  <location ref="I15:J47" firstHeaderRow="1" firstDataRow="1" firstDataCol="1"/>
  <pivotFields count="6">
    <pivotField showAll="0"/>
    <pivotField axis="axisRow" showAll="0">
      <items count="161">
        <item h="1" x="53"/>
        <item h="1" x="72"/>
        <item h="1" x="52"/>
        <item h="1" x="83"/>
        <item h="1" m="1" x="119"/>
        <item h="1" x="49"/>
        <item h="1" m="1" x="138"/>
        <item h="1" m="1" x="129"/>
        <item h="1" x="74"/>
        <item h="1" x="89"/>
        <item h="1" x="84"/>
        <item h="1" m="1" x="139"/>
        <item h="1" m="1" x="131"/>
        <item h="1" x="92"/>
        <item h="1" x="90"/>
        <item h="1" x="85"/>
        <item h="1" x="75"/>
        <item h="1" x="91"/>
        <item h="1" x="86"/>
        <item h="1" m="1" x="93"/>
        <item h="1" m="1" x="106"/>
        <item h="1" x="87"/>
        <item h="1" x="79"/>
        <item h="1" m="1" x="110"/>
        <item x="61"/>
        <item h="1" m="1" x="124"/>
        <item h="1" x="56"/>
        <item h="1" m="1" x="114"/>
        <item h="1" x="19"/>
        <item h="1" m="1" x="123"/>
        <item h="1" x="16"/>
        <item h="1" m="1" x="107"/>
        <item h="1" x="38"/>
        <item h="1" x="88"/>
        <item h="1" x="80"/>
        <item h="1" m="1" x="130"/>
        <item h="1" x="24"/>
        <item h="1" m="1" x="100"/>
        <item m="1" x="143"/>
        <item h="1" m="1" x="113"/>
        <item h="1" x="22"/>
        <item h="1" m="1" x="159"/>
        <item x="66"/>
        <item x="58"/>
        <item h="1" m="1" x="125"/>
        <item h="1" x="21"/>
        <item h="1" m="1" x="155"/>
        <item h="1" x="70"/>
        <item h="1" x="44"/>
        <item h="1" m="1" x="136"/>
        <item h="1" x="14"/>
        <item h="1" x="28"/>
        <item h="1" x="81"/>
        <item h="1" m="1" x="117"/>
        <item h="1" x="27"/>
        <item h="1" m="1" x="109"/>
        <item h="1" m="1" x="153"/>
        <item x="42"/>
        <item h="1" m="1" x="105"/>
        <item h="1" m="1" x="152"/>
        <item x="33"/>
        <item h="1" m="1" x="108"/>
        <item h="1" x="57"/>
        <item h="1" m="1" x="150"/>
        <item x="37"/>
        <item h="1" m="1" x="149"/>
        <item x="50"/>
        <item h="1" m="1" x="148"/>
        <item x="11"/>
        <item h="1" m="1" x="103"/>
        <item x="35"/>
        <item h="1" m="1" x="102"/>
        <item x="2"/>
        <item h="1" m="1" x="132"/>
        <item x="18"/>
        <item m="1" x="104"/>
        <item h="1" m="1" x="97"/>
        <item h="1" m="1" x="144"/>
        <item h="1" m="1" x="95"/>
        <item m="1" x="142"/>
        <item x="7"/>
        <item h="1" m="1" x="111"/>
        <item x="3"/>
        <item h="1" m="1" x="140"/>
        <item x="4"/>
        <item h="1" m="1" x="121"/>
        <item x="1"/>
        <item h="1" m="1" x="151"/>
        <item x="8"/>
        <item h="1" m="1" x="101"/>
        <item x="20"/>
        <item h="1" m="1" x="146"/>
        <item x="5"/>
        <item h="1" m="1" x="157"/>
        <item x="6"/>
        <item h="1" m="1" x="122"/>
        <item h="1" m="1" x="145"/>
        <item x="13"/>
        <item x="12"/>
        <item h="1" x="45"/>
        <item h="1" m="1" x="116"/>
        <item h="1" m="1" x="118"/>
        <item h="1" m="1" x="135"/>
        <item h="1" x="77"/>
        <item h="1" x="82"/>
        <item h="1" m="1" x="99"/>
        <item h="1" x="40"/>
        <item h="1" m="1" x="98"/>
        <item x="31"/>
        <item h="1" m="1" x="147"/>
        <item x="9"/>
        <item h="1" m="1" x="112"/>
        <item x="78"/>
        <item h="1" m="1" x="141"/>
        <item x="34"/>
        <item h="1" m="1" x="158"/>
        <item x="51"/>
        <item h="1" m="1" x="156"/>
        <item x="17"/>
        <item h="1" m="1" x="120"/>
        <item x="32"/>
        <item h="1" m="1" x="134"/>
        <item x="30"/>
        <item m="1" x="126"/>
        <item h="1" m="1" x="137"/>
        <item h="1" m="1" x="94"/>
        <item h="1" m="1" x="127"/>
        <item m="1" x="133"/>
        <item h="1" m="1" x="154"/>
        <item m="1" x="96"/>
        <item h="1" x="64"/>
        <item h="1" x="15"/>
        <item h="1" x="10"/>
        <item h="1" x="36"/>
        <item h="1" x="76"/>
        <item h="1" x="0"/>
        <item h="1" m="1" x="115"/>
        <item h="1" x="54"/>
        <item h="1" x="71"/>
        <item h="1" x="60"/>
        <item h="1" x="73"/>
        <item h="1" x="39"/>
        <item h="1" x="47"/>
        <item h="1" x="29"/>
        <item h="1" x="41"/>
        <item h="1" x="68"/>
        <item h="1" x="62"/>
        <item h="1" x="69"/>
        <item h="1" x="48"/>
        <item h="1" x="63"/>
        <item h="1" x="25"/>
        <item h="1" x="43"/>
        <item h="1" x="67"/>
        <item h="1" x="55"/>
        <item h="1" x="65"/>
        <item h="1" x="23"/>
        <item h="1" m="1" x="128"/>
        <item h="1" x="26"/>
        <item x="46"/>
        <item x="59"/>
        <item t="default"/>
      </items>
    </pivotField>
    <pivotField dataField="1" showAll="0"/>
    <pivotField showAll="0"/>
    <pivotField showAll="0"/>
    <pivotField showAll="0"/>
  </pivotFields>
  <rowFields count="1">
    <field x="1"/>
  </rowFields>
  <rowItems count="32">
    <i>
      <x v="24"/>
    </i>
    <i>
      <x v="42"/>
    </i>
    <i>
      <x v="43"/>
    </i>
    <i>
      <x v="57"/>
    </i>
    <i>
      <x v="60"/>
    </i>
    <i>
      <x v="64"/>
    </i>
    <i>
      <x v="66"/>
    </i>
    <i>
      <x v="68"/>
    </i>
    <i>
      <x v="70"/>
    </i>
    <i>
      <x v="72"/>
    </i>
    <i>
      <x v="74"/>
    </i>
    <i>
      <x v="80"/>
    </i>
    <i>
      <x v="82"/>
    </i>
    <i>
      <x v="84"/>
    </i>
    <i>
      <x v="86"/>
    </i>
    <i>
      <x v="88"/>
    </i>
    <i>
      <x v="90"/>
    </i>
    <i>
      <x v="92"/>
    </i>
    <i>
      <x v="94"/>
    </i>
    <i>
      <x v="97"/>
    </i>
    <i>
      <x v="98"/>
    </i>
    <i>
      <x v="108"/>
    </i>
    <i>
      <x v="110"/>
    </i>
    <i>
      <x v="112"/>
    </i>
    <i>
      <x v="114"/>
    </i>
    <i>
      <x v="116"/>
    </i>
    <i>
      <x v="118"/>
    </i>
    <i>
      <x v="120"/>
    </i>
    <i>
      <x v="122"/>
    </i>
    <i>
      <x v="158"/>
    </i>
    <i>
      <x v="159"/>
    </i>
    <i t="grand">
      <x/>
    </i>
  </rowItems>
  <colItems count="1">
    <i/>
  </colItems>
  <dataFields count="1">
    <dataField name="加總 - 數 量" fld="2" baseField="0" baseItem="0"/>
  </dataField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樞紐分析表20" cacheId="3" applyNumberFormats="0" applyBorderFormats="0" applyFontFormats="0" applyPatternFormats="0" applyAlignmentFormats="0" applyWidthHeightFormats="1" dataCaption="數值" updatedVersion="3" minRefreshableVersion="3" showCalcMbrs="0" useAutoFormatting="1" itemPrintTitles="1" createdVersion="3" indent="0" outline="1" outlineData="1" multipleFieldFilters="0" rowHeaderCaption="螺帽">
  <location ref="I50:J61" firstHeaderRow="1" firstDataRow="1" firstDataCol="1"/>
  <pivotFields count="6">
    <pivotField showAll="0"/>
    <pivotField axis="axisRow" showAll="0">
      <items count="161">
        <item h="1" x="23"/>
        <item h="1" x="65"/>
        <item h="1" x="55"/>
        <item h="1" x="67"/>
        <item h="1" x="43"/>
        <item h="1" x="25"/>
        <item h="1" x="63"/>
        <item h="1" x="48"/>
        <item h="1" x="69"/>
        <item h="1" x="62"/>
        <item h="1" x="68"/>
        <item h="1" x="41"/>
        <item h="1" x="29"/>
        <item h="1" x="47"/>
        <item h="1" x="39"/>
        <item h="1" x="73"/>
        <item h="1" x="60"/>
        <item h="1" x="71"/>
        <item h="1" x="54"/>
        <item h="1" m="1" x="115"/>
        <item h="1" x="0"/>
        <item h="1" x="76"/>
        <item h="1" x="36"/>
        <item h="1" x="10"/>
        <item h="1" x="15"/>
        <item h="1" x="64"/>
        <item h="1" m="1" x="96"/>
        <item h="1" m="1" x="154"/>
        <item h="1" m="1" x="133"/>
        <item h="1" m="1" x="127"/>
        <item h="1" m="1" x="94"/>
        <item h="1" m="1" x="137"/>
        <item h="1" m="1" x="126"/>
        <item h="1" x="30"/>
        <item h="1" m="1" x="134"/>
        <item h="1" x="32"/>
        <item h="1" m="1" x="120"/>
        <item h="1" x="17"/>
        <item h="1" m="1" x="156"/>
        <item h="1" x="51"/>
        <item h="1" m="1" x="158"/>
        <item h="1" x="34"/>
        <item h="1" m="1" x="141"/>
        <item h="1" x="78"/>
        <item h="1" m="1" x="112"/>
        <item h="1" x="9"/>
        <item h="1" m="1" x="147"/>
        <item h="1" x="31"/>
        <item h="1" m="1" x="98"/>
        <item h="1" m="1" x="99"/>
        <item h="1" x="82"/>
        <item h="1" x="77"/>
        <item h="1" m="1" x="135"/>
        <item h="1" m="1" x="116"/>
        <item h="1" x="13"/>
        <item h="1" m="1" x="145"/>
        <item h="1" x="58"/>
        <item h="1" m="1" x="122"/>
        <item h="1" x="6"/>
        <item h="1" m="1" x="157"/>
        <item h="1" x="5"/>
        <item h="1" m="1" x="146"/>
        <item h="1" x="20"/>
        <item h="1" m="1" x="101"/>
        <item h="1" x="8"/>
        <item h="1" m="1" x="151"/>
        <item h="1" x="1"/>
        <item h="1" m="1" x="121"/>
        <item h="1" x="4"/>
        <item h="1" m="1" x="140"/>
        <item h="1" x="3"/>
        <item h="1" m="1" x="111"/>
        <item h="1" x="7"/>
        <item h="1" m="1" x="95"/>
        <item h="1" m="1" x="144"/>
        <item h="1" m="1" x="97"/>
        <item h="1" m="1" x="104"/>
        <item h="1" x="18"/>
        <item h="1" m="1" x="132"/>
        <item h="1" x="2"/>
        <item h="1" m="1" x="102"/>
        <item h="1" x="35"/>
        <item h="1" m="1" x="103"/>
        <item h="1" x="11"/>
        <item h="1" m="1" x="148"/>
        <item h="1" x="50"/>
        <item h="1" m="1" x="149"/>
        <item h="1" x="37"/>
        <item h="1" m="1" x="150"/>
        <item h="1" x="57"/>
        <item h="1" m="1" x="108"/>
        <item h="1" x="33"/>
        <item h="1" m="1" x="152"/>
        <item h="1" x="12"/>
        <item h="1" m="1" x="105"/>
        <item h="1" x="42"/>
        <item h="1" m="1" x="153"/>
        <item h="1" m="1" x="117"/>
        <item h="1" x="81"/>
        <item h="1" x="28"/>
        <item h="1" x="14"/>
        <item h="1" m="1" x="136"/>
        <item h="1" x="70"/>
        <item h="1" m="1" x="155"/>
        <item h="1" x="21"/>
        <item h="1" m="1" x="125"/>
        <item h="1" x="66"/>
        <item h="1" m="1" x="159"/>
        <item h="1" x="22"/>
        <item h="1" m="1" x="113"/>
        <item h="1" m="1" x="143"/>
        <item h="1" m="1" x="100"/>
        <item h="1" m="1" x="130"/>
        <item h="1" x="80"/>
        <item h="1" x="88"/>
        <item h="1" x="38"/>
        <item h="1" m="1" x="107"/>
        <item h="1" x="16"/>
        <item h="1" m="1" x="123"/>
        <item h="1" x="19"/>
        <item h="1" m="1" x="114"/>
        <item h="1" x="56"/>
        <item h="1" m="1" x="124"/>
        <item h="1" x="61"/>
        <item h="1" m="1" x="110"/>
        <item h="1" x="79"/>
        <item h="1" x="87"/>
        <item h="1" m="1" x="106"/>
        <item m="1" x="93"/>
        <item h="1" x="86"/>
        <item h="1" x="91"/>
        <item h="1" x="85"/>
        <item h="1" x="90"/>
        <item h="1" m="1" x="131"/>
        <item m="1" x="139"/>
        <item h="1" x="84"/>
        <item h="1" x="89"/>
        <item h="1" m="1" x="129"/>
        <item m="1" x="138"/>
        <item h="1" m="1" x="119"/>
        <item h="1" x="83"/>
        <item h="1" x="52"/>
        <item m="1" x="109"/>
        <item x="24"/>
        <item x="27"/>
        <item x="44"/>
        <item x="40"/>
        <item m="1" x="118"/>
        <item x="45"/>
        <item x="49"/>
        <item x="72"/>
        <item x="74"/>
        <item x="92"/>
        <item x="75"/>
        <item h="1" x="53"/>
        <item h="1" m="1" x="142"/>
        <item h="1" m="1" x="128"/>
        <item h="1" x="26"/>
        <item h="1" x="46"/>
        <item h="1" x="59"/>
        <item t="default"/>
      </items>
    </pivotField>
    <pivotField dataField="1" showAll="0"/>
    <pivotField showAll="0"/>
    <pivotField showAll="0"/>
    <pivotField showAll="0"/>
  </pivotFields>
  <rowFields count="1">
    <field x="1"/>
  </rowFields>
  <rowItems count="11">
    <i>
      <x v="143"/>
    </i>
    <i>
      <x v="144"/>
    </i>
    <i>
      <x v="145"/>
    </i>
    <i>
      <x v="146"/>
    </i>
    <i>
      <x v="148"/>
    </i>
    <i>
      <x v="149"/>
    </i>
    <i>
      <x v="150"/>
    </i>
    <i>
      <x v="151"/>
    </i>
    <i>
      <x v="152"/>
    </i>
    <i>
      <x v="153"/>
    </i>
    <i t="grand">
      <x/>
    </i>
  </rowItems>
  <colItems count="1">
    <i/>
  </colItems>
  <dataFields count="1">
    <dataField name="加總 - 數 量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22"/>
  <sheetViews>
    <sheetView topLeftCell="A4" workbookViewId="0">
      <selection activeCell="A3" sqref="A3:K38"/>
    </sheetView>
  </sheetViews>
  <sheetFormatPr defaultRowHeight="16.5"/>
  <cols>
    <col min="1" max="1" width="10.125" customWidth="1"/>
    <col min="2" max="2" width="13.125" bestFit="1" customWidth="1"/>
    <col min="4" max="4" width="10.125" customWidth="1"/>
    <col min="5" max="5" width="13.125" customWidth="1"/>
    <col min="7" max="7" width="10.125" customWidth="1"/>
    <col min="8" max="8" width="13.125" customWidth="1"/>
    <col min="10" max="10" width="16" customWidth="1"/>
    <col min="11" max="11" width="13.125" customWidth="1"/>
  </cols>
  <sheetData>
    <row r="3" spans="1:11">
      <c r="A3" s="22" t="s">
        <v>134</v>
      </c>
      <c r="B3" t="s">
        <v>139</v>
      </c>
      <c r="D3" s="22" t="s">
        <v>134</v>
      </c>
      <c r="E3" t="s">
        <v>139</v>
      </c>
      <c r="G3" s="22" t="s">
        <v>134</v>
      </c>
      <c r="H3" t="s">
        <v>139</v>
      </c>
      <c r="J3" s="22" t="s">
        <v>134</v>
      </c>
      <c r="K3" t="s">
        <v>139</v>
      </c>
    </row>
    <row r="4" spans="1:11">
      <c r="A4" s="23" t="s">
        <v>137</v>
      </c>
      <c r="B4" s="24"/>
      <c r="D4" s="23" t="s">
        <v>137</v>
      </c>
      <c r="E4" s="24"/>
      <c r="G4" s="23" t="s">
        <v>137</v>
      </c>
      <c r="H4" s="24"/>
      <c r="J4" s="23" t="s">
        <v>135</v>
      </c>
      <c r="K4" s="24">
        <v>1</v>
      </c>
    </row>
    <row r="5" spans="1:11">
      <c r="J5" s="23" t="s">
        <v>125</v>
      </c>
      <c r="K5" s="24">
        <v>11</v>
      </c>
    </row>
    <row r="6" spans="1:11">
      <c r="J6" s="23" t="s">
        <v>109</v>
      </c>
      <c r="K6" s="24">
        <v>20</v>
      </c>
    </row>
    <row r="7" spans="1:11">
      <c r="J7" s="23" t="s">
        <v>127</v>
      </c>
      <c r="K7" s="24">
        <v>10</v>
      </c>
    </row>
    <row r="8" spans="1:11">
      <c r="J8" s="23" t="s">
        <v>111</v>
      </c>
      <c r="K8" s="24">
        <v>10</v>
      </c>
    </row>
    <row r="9" spans="1:11">
      <c r="J9" s="23" t="s">
        <v>129</v>
      </c>
      <c r="K9" s="24">
        <v>10</v>
      </c>
    </row>
    <row r="10" spans="1:11">
      <c r="J10" s="23" t="s">
        <v>113</v>
      </c>
      <c r="K10" s="24">
        <v>10</v>
      </c>
    </row>
    <row r="11" spans="1:11">
      <c r="J11" s="23" t="s">
        <v>131</v>
      </c>
      <c r="K11" s="24">
        <v>10</v>
      </c>
    </row>
    <row r="12" spans="1:11">
      <c r="J12" s="23" t="s">
        <v>115</v>
      </c>
      <c r="K12" s="24">
        <v>10</v>
      </c>
    </row>
    <row r="13" spans="1:11">
      <c r="J13" s="23" t="s">
        <v>117</v>
      </c>
      <c r="K13" s="24">
        <v>50</v>
      </c>
    </row>
    <row r="14" spans="1:11">
      <c r="J14" s="23" t="s">
        <v>102</v>
      </c>
      <c r="K14" s="24">
        <v>50</v>
      </c>
    </row>
    <row r="15" spans="1:11">
      <c r="J15" s="23" t="s">
        <v>119</v>
      </c>
      <c r="K15" s="24">
        <v>20</v>
      </c>
    </row>
    <row r="16" spans="1:11">
      <c r="J16" s="23" t="s">
        <v>104</v>
      </c>
      <c r="K16" s="24">
        <v>20</v>
      </c>
    </row>
    <row r="17" spans="10:11">
      <c r="J17" s="23" t="s">
        <v>136</v>
      </c>
      <c r="K17" s="24">
        <v>1</v>
      </c>
    </row>
    <row r="18" spans="10:11">
      <c r="J18" s="23" t="s">
        <v>121</v>
      </c>
      <c r="K18" s="24">
        <v>57</v>
      </c>
    </row>
    <row r="19" spans="10:11">
      <c r="J19" s="23" t="s">
        <v>106</v>
      </c>
      <c r="K19" s="24">
        <v>50</v>
      </c>
    </row>
    <row r="20" spans="10:11">
      <c r="J20" s="23" t="s">
        <v>123</v>
      </c>
      <c r="K20" s="24">
        <v>31</v>
      </c>
    </row>
    <row r="21" spans="10:11">
      <c r="J21" s="23" t="s">
        <v>107</v>
      </c>
      <c r="K21" s="24">
        <v>30</v>
      </c>
    </row>
    <row r="22" spans="10:11">
      <c r="J22" s="23" t="s">
        <v>137</v>
      </c>
      <c r="K22" s="24">
        <v>401</v>
      </c>
    </row>
  </sheetData>
  <phoneticPr fontId="6" type="noConversion"/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1"/>
  <sheetViews>
    <sheetView tabSelected="1" topLeftCell="B25" workbookViewId="0">
      <selection activeCell="I15" sqref="I15"/>
    </sheetView>
  </sheetViews>
  <sheetFormatPr defaultRowHeight="16.5"/>
  <cols>
    <col min="1" max="1" width="8" customWidth="1"/>
    <col min="2" max="2" width="30.75" customWidth="1"/>
    <col min="3" max="3" width="6.5" customWidth="1"/>
    <col min="4" max="4" width="8.875" customWidth="1"/>
    <col min="5" max="5" width="10.25" customWidth="1"/>
    <col min="6" max="6" width="21.625" customWidth="1"/>
    <col min="9" max="9" width="24.125" customWidth="1"/>
    <col min="10" max="10" width="13.125" customWidth="1"/>
    <col min="12" max="12" width="27" customWidth="1"/>
    <col min="13" max="13" width="13.125" customWidth="1"/>
    <col min="15" max="15" width="24.125" customWidth="1"/>
    <col min="16" max="16" width="13.125" customWidth="1"/>
    <col min="18" max="18" width="27.5" customWidth="1"/>
    <col min="19" max="19" width="13.125" customWidth="1"/>
  </cols>
  <sheetData>
    <row r="1" spans="1:12" ht="25.5">
      <c r="A1" s="37"/>
      <c r="B1" s="37"/>
      <c r="C1" s="37"/>
      <c r="D1" s="37"/>
      <c r="E1" s="37"/>
      <c r="F1" s="37"/>
    </row>
    <row r="2" spans="1:12" ht="25.5">
      <c r="A2" s="37" t="s">
        <v>3</v>
      </c>
      <c r="B2" s="37"/>
      <c r="C2" s="37"/>
      <c r="D2" s="37"/>
      <c r="E2" s="37"/>
      <c r="F2" s="37"/>
      <c r="I2" s="38" t="s">
        <v>239</v>
      </c>
      <c r="J2" s="38"/>
      <c r="K2" s="38"/>
      <c r="L2" s="38"/>
    </row>
    <row r="3" spans="1:12">
      <c r="A3" s="13" t="s">
        <v>238</v>
      </c>
      <c r="B3" s="13"/>
      <c r="C3" s="13"/>
      <c r="D3" s="13"/>
      <c r="E3" s="13"/>
      <c r="F3" s="13"/>
    </row>
    <row r="4" spans="1:12">
      <c r="A4" s="3" t="s">
        <v>0</v>
      </c>
      <c r="B4" s="2" t="s">
        <v>4</v>
      </c>
      <c r="C4" s="2" t="s">
        <v>1</v>
      </c>
      <c r="D4" s="2" t="s">
        <v>2</v>
      </c>
      <c r="E4" s="2" t="s">
        <v>5</v>
      </c>
      <c r="F4" s="2" t="s">
        <v>54</v>
      </c>
      <c r="I4" s="22" t="s">
        <v>241</v>
      </c>
      <c r="J4" t="s">
        <v>139</v>
      </c>
      <c r="K4" s="27" t="s">
        <v>236</v>
      </c>
      <c r="L4" s="27" t="s">
        <v>237</v>
      </c>
    </row>
    <row r="5" spans="1:12">
      <c r="A5" s="1" t="s">
        <v>6</v>
      </c>
      <c r="B5" s="1" t="s">
        <v>133</v>
      </c>
      <c r="C5" s="4"/>
      <c r="D5" s="5"/>
      <c r="E5" s="6"/>
      <c r="F5" s="7"/>
      <c r="I5" s="23" t="s">
        <v>219</v>
      </c>
      <c r="J5" s="24">
        <v>4</v>
      </c>
      <c r="L5">
        <f t="shared" ref="L5:L13" si="0">J5*K5</f>
        <v>0</v>
      </c>
    </row>
    <row r="6" spans="1:12">
      <c r="A6" s="2"/>
      <c r="B6" s="34" t="s">
        <v>141</v>
      </c>
      <c r="C6" s="26">
        <v>5</v>
      </c>
      <c r="D6" s="9"/>
      <c r="E6" s="6">
        <f t="shared" ref="E6:E14" si="1">D6*C6</f>
        <v>0</v>
      </c>
      <c r="F6" s="7"/>
      <c r="I6" s="23" t="s">
        <v>201</v>
      </c>
      <c r="J6" s="24">
        <v>4</v>
      </c>
      <c r="L6">
        <f t="shared" si="0"/>
        <v>0</v>
      </c>
    </row>
    <row r="7" spans="1:12">
      <c r="A7" s="2"/>
      <c r="B7" s="34" t="s">
        <v>143</v>
      </c>
      <c r="C7" s="26">
        <v>2</v>
      </c>
      <c r="D7" s="9"/>
      <c r="E7" s="6">
        <f t="shared" si="1"/>
        <v>0</v>
      </c>
      <c r="F7" s="7"/>
      <c r="I7" s="23" t="s">
        <v>223</v>
      </c>
      <c r="J7" s="24">
        <v>2</v>
      </c>
      <c r="L7">
        <f t="shared" si="0"/>
        <v>0</v>
      </c>
    </row>
    <row r="8" spans="1:12">
      <c r="A8" s="10"/>
      <c r="B8" s="36" t="s">
        <v>145</v>
      </c>
      <c r="C8" s="2">
        <v>4</v>
      </c>
      <c r="D8" s="9"/>
      <c r="E8" s="6">
        <f t="shared" si="1"/>
        <v>0</v>
      </c>
      <c r="F8" s="7"/>
      <c r="I8" s="23" t="s">
        <v>217</v>
      </c>
      <c r="J8" s="24">
        <v>1</v>
      </c>
      <c r="L8">
        <f t="shared" si="0"/>
        <v>0</v>
      </c>
    </row>
    <row r="9" spans="1:12">
      <c r="A9" s="2"/>
      <c r="B9" s="34" t="s">
        <v>147</v>
      </c>
      <c r="C9" s="2">
        <v>3</v>
      </c>
      <c r="D9" s="11"/>
      <c r="E9" s="6">
        <f t="shared" si="1"/>
        <v>0</v>
      </c>
      <c r="F9" s="7"/>
      <c r="I9" s="23" t="s">
        <v>171</v>
      </c>
      <c r="J9" s="24">
        <v>2</v>
      </c>
      <c r="L9">
        <f t="shared" si="0"/>
        <v>0</v>
      </c>
    </row>
    <row r="10" spans="1:12">
      <c r="A10" s="2"/>
      <c r="B10" s="34" t="s">
        <v>149</v>
      </c>
      <c r="C10" s="2">
        <v>1</v>
      </c>
      <c r="D10" s="11"/>
      <c r="E10" s="6">
        <f t="shared" si="1"/>
        <v>0</v>
      </c>
      <c r="F10" s="7"/>
      <c r="I10" s="23" t="s">
        <v>170</v>
      </c>
      <c r="J10" s="24">
        <v>2</v>
      </c>
      <c r="L10">
        <f t="shared" si="0"/>
        <v>0</v>
      </c>
    </row>
    <row r="11" spans="1:12">
      <c r="A11" s="2"/>
      <c r="B11" s="35" t="s">
        <v>151</v>
      </c>
      <c r="C11" s="2">
        <v>1</v>
      </c>
      <c r="D11" s="11"/>
      <c r="E11" s="6">
        <f t="shared" si="1"/>
        <v>0</v>
      </c>
      <c r="F11" s="7"/>
      <c r="I11" s="23" t="s">
        <v>207</v>
      </c>
      <c r="J11" s="24">
        <v>7</v>
      </c>
      <c r="L11">
        <f t="shared" si="0"/>
        <v>0</v>
      </c>
    </row>
    <row r="12" spans="1:12">
      <c r="A12" s="2"/>
      <c r="B12" s="36" t="s">
        <v>153</v>
      </c>
      <c r="C12" s="2">
        <v>1</v>
      </c>
      <c r="D12" s="11"/>
      <c r="E12" s="6">
        <f t="shared" si="1"/>
        <v>0</v>
      </c>
      <c r="F12" s="7"/>
      <c r="I12" s="23" t="s">
        <v>203</v>
      </c>
      <c r="J12" s="24">
        <v>4</v>
      </c>
      <c r="L12">
        <f t="shared" si="0"/>
        <v>0</v>
      </c>
    </row>
    <row r="13" spans="1:12">
      <c r="A13" s="2"/>
      <c r="B13" s="34" t="s">
        <v>155</v>
      </c>
      <c r="C13" s="2">
        <v>2</v>
      </c>
      <c r="D13" s="11"/>
      <c r="E13" s="6">
        <f t="shared" si="1"/>
        <v>0</v>
      </c>
      <c r="F13" s="7"/>
      <c r="I13" s="23" t="s">
        <v>247</v>
      </c>
      <c r="J13" s="24">
        <v>6</v>
      </c>
      <c r="L13">
        <f t="shared" si="0"/>
        <v>0</v>
      </c>
    </row>
    <row r="14" spans="1:12">
      <c r="A14" s="2"/>
      <c r="B14" s="34" t="s">
        <v>157</v>
      </c>
      <c r="C14" s="2">
        <v>1</v>
      </c>
      <c r="D14" s="9"/>
      <c r="E14" s="6">
        <f t="shared" si="1"/>
        <v>0</v>
      </c>
      <c r="F14" s="7"/>
      <c r="I14" s="23" t="s">
        <v>137</v>
      </c>
      <c r="J14" s="24">
        <v>32</v>
      </c>
    </row>
    <row r="15" spans="1:12">
      <c r="A15" s="2" t="s">
        <v>7</v>
      </c>
      <c r="B15" s="8" t="s">
        <v>13</v>
      </c>
      <c r="C15" s="2"/>
      <c r="D15" s="9"/>
      <c r="E15" s="6"/>
      <c r="F15" s="7"/>
      <c r="I15" s="22" t="s">
        <v>240</v>
      </c>
      <c r="J15" t="s">
        <v>139</v>
      </c>
    </row>
    <row r="16" spans="1:12">
      <c r="A16" s="10"/>
      <c r="B16" s="29" t="s">
        <v>159</v>
      </c>
      <c r="C16" s="2">
        <v>2</v>
      </c>
      <c r="D16" s="9"/>
      <c r="E16" s="6">
        <f>D16*C16</f>
        <v>0</v>
      </c>
      <c r="F16" s="7"/>
      <c r="I16" s="23" t="s">
        <v>221</v>
      </c>
      <c r="J16" s="24">
        <v>24</v>
      </c>
      <c r="L16">
        <f t="shared" ref="L16:L49" si="2">J16*K16</f>
        <v>0</v>
      </c>
    </row>
    <row r="17" spans="1:12">
      <c r="A17" s="2"/>
      <c r="B17" s="30" t="s">
        <v>145</v>
      </c>
      <c r="C17" s="2">
        <v>1</v>
      </c>
      <c r="D17" s="11"/>
      <c r="E17" s="6">
        <f>D17*C17</f>
        <v>0</v>
      </c>
      <c r="F17" s="7"/>
      <c r="I17" s="23" t="s">
        <v>206</v>
      </c>
      <c r="J17" s="24">
        <v>2</v>
      </c>
      <c r="L17">
        <f t="shared" si="2"/>
        <v>0</v>
      </c>
    </row>
    <row r="18" spans="1:12">
      <c r="A18" s="2"/>
      <c r="B18" s="34" t="s">
        <v>161</v>
      </c>
      <c r="C18" s="2">
        <v>1</v>
      </c>
      <c r="D18" s="11"/>
      <c r="E18" s="6">
        <f>D18*C18</f>
        <v>0</v>
      </c>
      <c r="F18" s="7"/>
      <c r="I18" s="23" t="s">
        <v>205</v>
      </c>
      <c r="J18" s="24">
        <v>2</v>
      </c>
      <c r="L18">
        <f t="shared" si="2"/>
        <v>0</v>
      </c>
    </row>
    <row r="19" spans="1:12">
      <c r="A19" s="2"/>
      <c r="B19" s="36" t="s">
        <v>163</v>
      </c>
      <c r="C19" s="2">
        <v>1</v>
      </c>
      <c r="D19" s="11"/>
      <c r="E19" s="6">
        <f>D19*C19</f>
        <v>0</v>
      </c>
      <c r="F19" s="7" t="s">
        <v>100</v>
      </c>
      <c r="I19" s="23" t="s">
        <v>193</v>
      </c>
      <c r="J19" s="24">
        <v>5</v>
      </c>
      <c r="L19">
        <f t="shared" si="2"/>
        <v>0</v>
      </c>
    </row>
    <row r="20" spans="1:12">
      <c r="A20" s="2"/>
      <c r="B20" s="28" t="s">
        <v>254</v>
      </c>
      <c r="C20" s="2">
        <v>1</v>
      </c>
      <c r="D20" s="11"/>
      <c r="E20" s="6">
        <f>D20*C20</f>
        <v>0</v>
      </c>
      <c r="F20" s="7" t="s">
        <v>101</v>
      </c>
      <c r="I20" s="23" t="s">
        <v>181</v>
      </c>
      <c r="J20" s="24">
        <v>11</v>
      </c>
      <c r="L20">
        <f t="shared" si="2"/>
        <v>0</v>
      </c>
    </row>
    <row r="21" spans="1:12">
      <c r="A21" s="2" t="s">
        <v>9</v>
      </c>
      <c r="B21" s="8" t="s">
        <v>8</v>
      </c>
      <c r="C21" s="2"/>
      <c r="D21" s="11"/>
      <c r="E21" s="6"/>
      <c r="F21" s="7"/>
      <c r="I21" s="23" t="s">
        <v>187</v>
      </c>
      <c r="J21" s="24">
        <v>4</v>
      </c>
      <c r="L21">
        <f t="shared" si="2"/>
        <v>0</v>
      </c>
    </row>
    <row r="22" spans="1:12">
      <c r="A22" s="2"/>
      <c r="B22" s="28" t="s">
        <v>218</v>
      </c>
      <c r="C22" s="2">
        <v>1</v>
      </c>
      <c r="D22" s="9"/>
      <c r="E22" s="6">
        <f t="shared" ref="E22:E31" si="3">D22*C22</f>
        <v>0</v>
      </c>
      <c r="F22" s="7" t="s">
        <v>52</v>
      </c>
      <c r="I22" s="23" t="s">
        <v>197</v>
      </c>
      <c r="J22" s="24">
        <v>1</v>
      </c>
      <c r="L22">
        <f t="shared" si="2"/>
        <v>0</v>
      </c>
    </row>
    <row r="23" spans="1:12">
      <c r="A23" s="2"/>
      <c r="B23" s="29" t="s">
        <v>169</v>
      </c>
      <c r="C23" s="2">
        <v>2</v>
      </c>
      <c r="D23" s="9"/>
      <c r="E23" s="6">
        <f t="shared" si="3"/>
        <v>0</v>
      </c>
      <c r="F23" s="7" t="s">
        <v>69</v>
      </c>
      <c r="I23" s="23" t="s">
        <v>158</v>
      </c>
      <c r="J23" s="24">
        <v>4</v>
      </c>
      <c r="L23">
        <f t="shared" si="2"/>
        <v>0</v>
      </c>
    </row>
    <row r="24" spans="1:12">
      <c r="A24" s="10"/>
      <c r="B24" s="34" t="s">
        <v>165</v>
      </c>
      <c r="C24" s="2">
        <v>2</v>
      </c>
      <c r="D24" s="9"/>
      <c r="E24" s="6">
        <f t="shared" si="3"/>
        <v>0</v>
      </c>
      <c r="F24" s="7" t="s">
        <v>70</v>
      </c>
      <c r="H24" s="25"/>
      <c r="I24" s="23" t="s">
        <v>185</v>
      </c>
      <c r="J24" s="24">
        <v>13</v>
      </c>
      <c r="L24">
        <f t="shared" si="2"/>
        <v>0</v>
      </c>
    </row>
    <row r="25" spans="1:12">
      <c r="A25" s="10"/>
      <c r="B25" s="8" t="s">
        <v>224</v>
      </c>
      <c r="C25" s="2">
        <v>2</v>
      </c>
      <c r="D25" s="9"/>
      <c r="E25" s="6">
        <f t="shared" si="3"/>
        <v>0</v>
      </c>
      <c r="F25" s="7" t="s">
        <v>51</v>
      </c>
      <c r="H25" s="25"/>
      <c r="I25" s="23" t="s">
        <v>142</v>
      </c>
      <c r="J25" s="24">
        <v>5</v>
      </c>
      <c r="L25">
        <f t="shared" si="2"/>
        <v>0</v>
      </c>
    </row>
    <row r="26" spans="1:12">
      <c r="A26" s="10"/>
      <c r="B26" s="34" t="s">
        <v>167</v>
      </c>
      <c r="C26" s="2">
        <v>2</v>
      </c>
      <c r="D26" s="9"/>
      <c r="E26" s="6">
        <f t="shared" si="3"/>
        <v>0</v>
      </c>
      <c r="F26" s="7" t="s">
        <v>71</v>
      </c>
      <c r="H26" s="25"/>
      <c r="I26" s="23" t="s">
        <v>164</v>
      </c>
      <c r="J26" s="24">
        <v>8</v>
      </c>
      <c r="L26">
        <f t="shared" si="2"/>
        <v>0</v>
      </c>
    </row>
    <row r="27" spans="1:12">
      <c r="A27" s="10"/>
      <c r="B27" s="29" t="s">
        <v>246</v>
      </c>
      <c r="C27" s="2">
        <v>2</v>
      </c>
      <c r="D27" s="9"/>
      <c r="E27" s="6">
        <f t="shared" si="3"/>
        <v>0</v>
      </c>
      <c r="F27" s="7" t="s">
        <v>53</v>
      </c>
      <c r="H27" s="15"/>
      <c r="I27" s="23" t="s">
        <v>152</v>
      </c>
      <c r="J27" s="24">
        <v>1</v>
      </c>
      <c r="L27">
        <f t="shared" si="2"/>
        <v>0</v>
      </c>
    </row>
    <row r="28" spans="1:12">
      <c r="A28" s="10"/>
      <c r="B28" s="28" t="s">
        <v>172</v>
      </c>
      <c r="C28" s="2">
        <v>2</v>
      </c>
      <c r="D28" s="9"/>
      <c r="E28" s="6">
        <f t="shared" si="3"/>
        <v>0</v>
      </c>
      <c r="F28" s="7" t="s">
        <v>72</v>
      </c>
      <c r="H28" s="15"/>
      <c r="I28" s="23" t="s">
        <v>144</v>
      </c>
      <c r="J28" s="24">
        <v>5</v>
      </c>
      <c r="L28">
        <f t="shared" si="2"/>
        <v>0</v>
      </c>
    </row>
    <row r="29" spans="1:12">
      <c r="A29" s="10"/>
      <c r="B29" s="8"/>
      <c r="C29" s="2"/>
      <c r="D29" s="9"/>
      <c r="E29" s="6">
        <f t="shared" si="3"/>
        <v>0</v>
      </c>
      <c r="F29" s="7"/>
      <c r="H29" s="13"/>
      <c r="I29" s="23" t="s">
        <v>146</v>
      </c>
      <c r="J29" s="24">
        <v>3</v>
      </c>
      <c r="L29">
        <f t="shared" si="2"/>
        <v>0</v>
      </c>
    </row>
    <row r="30" spans="1:12">
      <c r="A30" s="10"/>
      <c r="B30" s="28" t="s">
        <v>174</v>
      </c>
      <c r="C30" s="2">
        <v>2</v>
      </c>
      <c r="D30" s="9"/>
      <c r="E30" s="6">
        <f t="shared" si="3"/>
        <v>0</v>
      </c>
      <c r="F30" s="7" t="s">
        <v>73</v>
      </c>
      <c r="H30" s="13"/>
      <c r="I30" s="23" t="s">
        <v>140</v>
      </c>
      <c r="J30" s="24">
        <v>5</v>
      </c>
      <c r="L30">
        <f t="shared" si="2"/>
        <v>0</v>
      </c>
    </row>
    <row r="31" spans="1:12">
      <c r="A31" s="10"/>
      <c r="B31" s="29" t="s">
        <v>159</v>
      </c>
      <c r="C31" s="2">
        <v>1</v>
      </c>
      <c r="D31" s="9"/>
      <c r="E31" s="6">
        <f t="shared" si="3"/>
        <v>0</v>
      </c>
      <c r="F31" s="7" t="s">
        <v>74</v>
      </c>
      <c r="H31" s="13"/>
      <c r="I31" s="23" t="s">
        <v>154</v>
      </c>
      <c r="J31" s="24">
        <v>2</v>
      </c>
      <c r="L31">
        <f t="shared" si="2"/>
        <v>0</v>
      </c>
    </row>
    <row r="32" spans="1:12">
      <c r="A32" s="10" t="s">
        <v>33</v>
      </c>
      <c r="B32" s="8" t="s">
        <v>10</v>
      </c>
      <c r="C32" s="2"/>
      <c r="D32" s="9"/>
      <c r="E32" s="6"/>
      <c r="F32" s="7"/>
      <c r="H32" s="13"/>
      <c r="I32" s="23" t="s">
        <v>166</v>
      </c>
      <c r="J32" s="24">
        <v>2</v>
      </c>
      <c r="L32">
        <f t="shared" si="2"/>
        <v>0</v>
      </c>
    </row>
    <row r="33" spans="1:12">
      <c r="A33" s="10"/>
      <c r="B33" s="28" t="s">
        <v>248</v>
      </c>
      <c r="C33" s="2">
        <v>6</v>
      </c>
      <c r="D33" s="9"/>
      <c r="E33" s="6">
        <f>D33*C33</f>
        <v>0</v>
      </c>
      <c r="F33" s="7" t="s">
        <v>30</v>
      </c>
      <c r="H33" s="13"/>
      <c r="I33" s="23" t="s">
        <v>148</v>
      </c>
      <c r="J33" s="24">
        <v>1</v>
      </c>
      <c r="L33">
        <f t="shared" si="2"/>
        <v>0</v>
      </c>
    </row>
    <row r="34" spans="1:12">
      <c r="A34" s="10"/>
      <c r="B34" s="29" t="s">
        <v>159</v>
      </c>
      <c r="C34" s="2">
        <v>1</v>
      </c>
      <c r="D34" s="9"/>
      <c r="E34" s="6">
        <f>D34*C34</f>
        <v>0</v>
      </c>
      <c r="F34" s="7" t="s">
        <v>31</v>
      </c>
      <c r="H34" s="13"/>
      <c r="I34" s="23" t="s">
        <v>150</v>
      </c>
      <c r="J34" s="24">
        <v>1</v>
      </c>
      <c r="L34">
        <f t="shared" si="2"/>
        <v>0</v>
      </c>
    </row>
    <row r="35" spans="1:12">
      <c r="A35" s="10"/>
      <c r="B35" s="29" t="s">
        <v>169</v>
      </c>
      <c r="C35" s="2">
        <v>4</v>
      </c>
      <c r="D35" s="9"/>
      <c r="E35" s="6">
        <f>D35*C35</f>
        <v>0</v>
      </c>
      <c r="F35" s="7" t="s">
        <v>32</v>
      </c>
      <c r="H35" s="13"/>
      <c r="I35" s="23" t="s">
        <v>162</v>
      </c>
      <c r="J35" s="24">
        <v>1</v>
      </c>
      <c r="L35">
        <f t="shared" si="2"/>
        <v>0</v>
      </c>
    </row>
    <row r="36" spans="1:12">
      <c r="A36" s="10"/>
      <c r="B36" s="28" t="s">
        <v>190</v>
      </c>
      <c r="C36" s="2">
        <v>3</v>
      </c>
      <c r="D36" s="9"/>
      <c r="E36" s="6">
        <f>D36*C36</f>
        <v>0</v>
      </c>
      <c r="F36" s="7" t="s">
        <v>75</v>
      </c>
      <c r="H36" s="13"/>
      <c r="I36" s="23" t="s">
        <v>160</v>
      </c>
      <c r="J36" s="24">
        <v>1</v>
      </c>
      <c r="L36">
        <f t="shared" si="2"/>
        <v>0</v>
      </c>
    </row>
    <row r="37" spans="1:12">
      <c r="A37" s="10"/>
      <c r="B37" s="28" t="s">
        <v>29</v>
      </c>
      <c r="C37" s="2">
        <v>3</v>
      </c>
      <c r="D37" s="9"/>
      <c r="E37" s="6">
        <f>D37*C37</f>
        <v>0</v>
      </c>
      <c r="F37" s="7" t="s">
        <v>75</v>
      </c>
      <c r="H37" s="13"/>
      <c r="I37" s="23" t="s">
        <v>177</v>
      </c>
      <c r="J37" s="24">
        <v>2</v>
      </c>
      <c r="L37">
        <f t="shared" si="2"/>
        <v>0</v>
      </c>
    </row>
    <row r="38" spans="1:12">
      <c r="A38" s="10" t="s">
        <v>34</v>
      </c>
      <c r="B38" s="8" t="s">
        <v>11</v>
      </c>
      <c r="C38" s="2"/>
      <c r="D38" s="9"/>
      <c r="E38" s="6"/>
      <c r="F38" s="7"/>
      <c r="H38" s="13"/>
      <c r="I38" s="23" t="s">
        <v>156</v>
      </c>
      <c r="J38" s="24">
        <v>1</v>
      </c>
      <c r="L38">
        <f t="shared" si="2"/>
        <v>0</v>
      </c>
    </row>
    <row r="39" spans="1:12">
      <c r="A39" s="10"/>
      <c r="B39" s="34" t="s">
        <v>176</v>
      </c>
      <c r="C39" s="2">
        <v>2</v>
      </c>
      <c r="D39" s="9"/>
      <c r="E39" s="6">
        <f t="shared" ref="E39:E44" si="4">D39*C39</f>
        <v>0</v>
      </c>
      <c r="F39" s="7" t="s">
        <v>76</v>
      </c>
      <c r="H39" s="13"/>
      <c r="I39" s="23" t="s">
        <v>225</v>
      </c>
      <c r="J39" s="24">
        <v>1</v>
      </c>
      <c r="L39">
        <f t="shared" si="2"/>
        <v>0</v>
      </c>
    </row>
    <row r="40" spans="1:12">
      <c r="A40" s="10"/>
      <c r="B40" s="29" t="s">
        <v>178</v>
      </c>
      <c r="C40" s="2">
        <v>2</v>
      </c>
      <c r="D40" s="9"/>
      <c r="E40" s="6">
        <f t="shared" si="4"/>
        <v>0</v>
      </c>
      <c r="F40" s="7" t="s">
        <v>77</v>
      </c>
      <c r="H40" s="13"/>
      <c r="I40" s="23" t="s">
        <v>183</v>
      </c>
      <c r="J40" s="24">
        <v>2</v>
      </c>
      <c r="L40">
        <f t="shared" si="2"/>
        <v>0</v>
      </c>
    </row>
    <row r="41" spans="1:12">
      <c r="A41" s="10"/>
      <c r="B41" s="34" t="s">
        <v>180</v>
      </c>
      <c r="C41" s="2">
        <v>4</v>
      </c>
      <c r="D41" s="9"/>
      <c r="E41" s="6">
        <f t="shared" si="4"/>
        <v>0</v>
      </c>
      <c r="F41" s="7" t="s">
        <v>78</v>
      </c>
      <c r="H41" s="13"/>
      <c r="I41" s="23" t="s">
        <v>199</v>
      </c>
      <c r="J41" s="24">
        <v>1</v>
      </c>
      <c r="L41">
        <f t="shared" si="2"/>
        <v>0</v>
      </c>
    </row>
    <row r="42" spans="1:12">
      <c r="A42" s="10"/>
      <c r="B42" s="34" t="s">
        <v>182</v>
      </c>
      <c r="C42" s="2">
        <v>3</v>
      </c>
      <c r="D42" s="9"/>
      <c r="E42" s="6">
        <f t="shared" si="4"/>
        <v>0</v>
      </c>
      <c r="F42" s="7" t="s">
        <v>79</v>
      </c>
      <c r="H42" s="13"/>
      <c r="I42" s="23" t="s">
        <v>168</v>
      </c>
      <c r="J42" s="24">
        <v>6</v>
      </c>
      <c r="L42">
        <f t="shared" si="2"/>
        <v>0</v>
      </c>
    </row>
    <row r="43" spans="1:12">
      <c r="A43" s="10"/>
      <c r="B43" s="28" t="s">
        <v>184</v>
      </c>
      <c r="C43" s="2">
        <v>2</v>
      </c>
      <c r="D43" s="9"/>
      <c r="E43" s="6">
        <f t="shared" si="4"/>
        <v>0</v>
      </c>
      <c r="F43" s="7" t="s">
        <v>80</v>
      </c>
      <c r="H43" s="13"/>
      <c r="I43" s="23" t="s">
        <v>179</v>
      </c>
      <c r="J43" s="24">
        <v>5</v>
      </c>
      <c r="L43">
        <f t="shared" si="2"/>
        <v>0</v>
      </c>
    </row>
    <row r="44" spans="1:12">
      <c r="A44" s="10"/>
      <c r="B44" s="34" t="s">
        <v>186</v>
      </c>
      <c r="C44" s="2">
        <v>4</v>
      </c>
      <c r="D44" s="9"/>
      <c r="E44" s="6">
        <f t="shared" si="4"/>
        <v>0</v>
      </c>
      <c r="F44" s="7" t="s">
        <v>81</v>
      </c>
      <c r="H44" s="13"/>
      <c r="I44" s="23" t="s">
        <v>175</v>
      </c>
      <c r="J44" s="24">
        <v>2</v>
      </c>
      <c r="L44">
        <f t="shared" si="2"/>
        <v>0</v>
      </c>
    </row>
    <row r="45" spans="1:12">
      <c r="A45" s="10" t="s">
        <v>35</v>
      </c>
      <c r="B45" s="8" t="s">
        <v>12</v>
      </c>
      <c r="C45" s="2"/>
      <c r="D45" s="9"/>
      <c r="E45" s="6"/>
      <c r="F45" s="7"/>
      <c r="H45" s="13"/>
      <c r="I45" s="23" t="s">
        <v>249</v>
      </c>
      <c r="J45" s="24">
        <v>5</v>
      </c>
      <c r="L45">
        <f t="shared" si="2"/>
        <v>0</v>
      </c>
    </row>
    <row r="46" spans="1:12">
      <c r="A46" s="10"/>
      <c r="B46" s="34" t="s">
        <v>165</v>
      </c>
      <c r="C46" s="2">
        <v>4</v>
      </c>
      <c r="D46" s="9"/>
      <c r="E46" s="6">
        <f>D46*C46</f>
        <v>0</v>
      </c>
      <c r="F46" s="7" t="s">
        <v>82</v>
      </c>
      <c r="H46" s="13"/>
      <c r="I46" s="23" t="s">
        <v>251</v>
      </c>
      <c r="J46" s="24">
        <v>2</v>
      </c>
      <c r="L46">
        <f t="shared" si="2"/>
        <v>0</v>
      </c>
    </row>
    <row r="47" spans="1:12">
      <c r="A47" s="10"/>
      <c r="B47" s="34" t="s">
        <v>188</v>
      </c>
      <c r="C47" s="2">
        <v>2</v>
      </c>
      <c r="D47" s="9"/>
      <c r="E47" s="6">
        <f>D47*C47</f>
        <v>0</v>
      </c>
      <c r="F47" s="7" t="s">
        <v>83</v>
      </c>
      <c r="H47" s="13"/>
      <c r="I47" s="23" t="s">
        <v>137</v>
      </c>
      <c r="J47" s="24">
        <v>128</v>
      </c>
      <c r="L47">
        <f t="shared" si="2"/>
        <v>0</v>
      </c>
    </row>
    <row r="48" spans="1:12">
      <c r="A48" s="10"/>
      <c r="B48" s="28" t="s">
        <v>220</v>
      </c>
      <c r="C48" s="2">
        <v>4</v>
      </c>
      <c r="D48" s="9"/>
      <c r="E48" s="6">
        <f>D48*C48</f>
        <v>0</v>
      </c>
      <c r="F48" s="7" t="s">
        <v>84</v>
      </c>
      <c r="H48" s="13"/>
      <c r="L48">
        <f t="shared" si="2"/>
        <v>0</v>
      </c>
    </row>
    <row r="49" spans="1:12">
      <c r="A49" s="10" t="s">
        <v>36</v>
      </c>
      <c r="B49" s="8" t="s">
        <v>14</v>
      </c>
      <c r="C49" s="2"/>
      <c r="D49" s="9"/>
      <c r="E49" s="6"/>
      <c r="F49" s="7"/>
      <c r="H49" s="13"/>
      <c r="L49">
        <f t="shared" si="2"/>
        <v>0</v>
      </c>
    </row>
    <row r="50" spans="1:12">
      <c r="A50" s="10"/>
      <c r="B50" s="28" t="s">
        <v>190</v>
      </c>
      <c r="C50" s="2">
        <v>4</v>
      </c>
      <c r="D50" s="9"/>
      <c r="E50" s="6">
        <f>D50*C50</f>
        <v>0</v>
      </c>
      <c r="F50" s="7" t="s">
        <v>85</v>
      </c>
      <c r="H50" s="13"/>
      <c r="I50" s="22" t="s">
        <v>242</v>
      </c>
      <c r="J50" t="s">
        <v>139</v>
      </c>
    </row>
    <row r="51" spans="1:12">
      <c r="A51" s="10"/>
      <c r="B51" s="28" t="s">
        <v>192</v>
      </c>
      <c r="C51" s="2">
        <v>1</v>
      </c>
      <c r="D51" s="9"/>
      <c r="E51" s="6">
        <f>D51*C51</f>
        <v>0</v>
      </c>
      <c r="F51" s="7" t="s">
        <v>86</v>
      </c>
      <c r="H51" s="13"/>
      <c r="I51" s="23" t="s">
        <v>173</v>
      </c>
      <c r="J51" s="24">
        <v>5</v>
      </c>
      <c r="L51">
        <f t="shared" ref="L51:L60" si="5">J51*K51</f>
        <v>0</v>
      </c>
    </row>
    <row r="52" spans="1:12">
      <c r="A52" s="10" t="s">
        <v>37</v>
      </c>
      <c r="B52" s="8" t="s">
        <v>87</v>
      </c>
      <c r="C52" s="2"/>
      <c r="D52" s="9"/>
      <c r="E52" s="6"/>
      <c r="F52" s="7"/>
      <c r="H52" s="13"/>
      <c r="I52" s="23" t="s">
        <v>189</v>
      </c>
      <c r="J52" s="24">
        <v>14</v>
      </c>
      <c r="L52">
        <f t="shared" si="5"/>
        <v>0</v>
      </c>
    </row>
    <row r="53" spans="1:12">
      <c r="A53" s="10"/>
      <c r="B53" s="28" t="s">
        <v>174</v>
      </c>
      <c r="C53" s="2">
        <v>1</v>
      </c>
      <c r="D53" s="9"/>
      <c r="E53" s="6">
        <f>D53*C53</f>
        <v>0</v>
      </c>
      <c r="F53" s="7" t="s">
        <v>88</v>
      </c>
      <c r="H53" s="13"/>
      <c r="I53" s="23" t="s">
        <v>210</v>
      </c>
      <c r="J53" s="24">
        <v>5</v>
      </c>
      <c r="L53">
        <f t="shared" si="5"/>
        <v>0</v>
      </c>
    </row>
    <row r="54" spans="1:12">
      <c r="A54" s="10"/>
      <c r="B54" s="28" t="s">
        <v>190</v>
      </c>
      <c r="C54" s="2">
        <v>4</v>
      </c>
      <c r="D54" s="9"/>
      <c r="E54" s="6">
        <f>D54*C54</f>
        <v>0</v>
      </c>
      <c r="F54" s="7" t="s">
        <v>89</v>
      </c>
      <c r="H54" s="13"/>
      <c r="I54" s="23" t="s">
        <v>191</v>
      </c>
      <c r="J54" s="24">
        <v>4</v>
      </c>
      <c r="L54">
        <f t="shared" si="5"/>
        <v>0</v>
      </c>
    </row>
    <row r="55" spans="1:12">
      <c r="A55" s="10"/>
      <c r="B55" s="34" t="s">
        <v>186</v>
      </c>
      <c r="C55" s="2">
        <v>2</v>
      </c>
      <c r="D55" s="9"/>
      <c r="E55" s="6">
        <f>D55*C55</f>
        <v>0</v>
      </c>
      <c r="F55" s="7" t="s">
        <v>89</v>
      </c>
      <c r="H55" s="13"/>
      <c r="I55" s="23" t="s">
        <v>212</v>
      </c>
      <c r="J55" s="24">
        <v>4</v>
      </c>
      <c r="L55">
        <f t="shared" si="5"/>
        <v>0</v>
      </c>
    </row>
    <row r="56" spans="1:12">
      <c r="A56" s="10"/>
      <c r="B56" s="34" t="s">
        <v>194</v>
      </c>
      <c r="C56" s="2">
        <v>2</v>
      </c>
      <c r="D56" s="9"/>
      <c r="E56" s="6">
        <f>D56*C56</f>
        <v>0</v>
      </c>
      <c r="F56" s="20" t="s">
        <v>90</v>
      </c>
      <c r="H56" s="13"/>
      <c r="I56" s="23" t="s">
        <v>195</v>
      </c>
      <c r="J56" s="24">
        <v>1</v>
      </c>
      <c r="L56">
        <f t="shared" si="5"/>
        <v>0</v>
      </c>
    </row>
    <row r="57" spans="1:12">
      <c r="A57" s="10"/>
      <c r="B57" s="28" t="s">
        <v>29</v>
      </c>
      <c r="C57" s="2">
        <v>2</v>
      </c>
      <c r="D57" s="9"/>
      <c r="E57" s="6">
        <f>D57*C57</f>
        <v>0</v>
      </c>
      <c r="F57" s="7" t="s">
        <v>89</v>
      </c>
      <c r="H57" s="13"/>
      <c r="I57" s="23" t="s">
        <v>234</v>
      </c>
      <c r="J57" s="24">
        <v>6</v>
      </c>
      <c r="L57">
        <f t="shared" si="5"/>
        <v>0</v>
      </c>
    </row>
    <row r="58" spans="1:12">
      <c r="A58" s="10" t="s">
        <v>38</v>
      </c>
      <c r="B58" s="8" t="s">
        <v>15</v>
      </c>
      <c r="C58" s="2"/>
      <c r="D58" s="9"/>
      <c r="E58" s="6"/>
      <c r="F58" s="7"/>
      <c r="H58" s="13"/>
      <c r="I58" s="23" t="s">
        <v>228</v>
      </c>
      <c r="J58" s="24">
        <v>2</v>
      </c>
      <c r="L58">
        <f t="shared" si="5"/>
        <v>0</v>
      </c>
    </row>
    <row r="59" spans="1:12">
      <c r="A59" s="10"/>
      <c r="B59" s="28" t="s">
        <v>211</v>
      </c>
      <c r="C59" s="2">
        <v>5</v>
      </c>
      <c r="D59" s="9"/>
      <c r="E59" s="6">
        <f>D59*C59</f>
        <v>0</v>
      </c>
      <c r="F59" s="7" t="s">
        <v>91</v>
      </c>
      <c r="H59" s="13"/>
      <c r="I59" s="23" t="s">
        <v>232</v>
      </c>
      <c r="J59" s="24">
        <v>2</v>
      </c>
      <c r="L59">
        <f t="shared" si="5"/>
        <v>0</v>
      </c>
    </row>
    <row r="60" spans="1:12">
      <c r="A60" s="10"/>
      <c r="B60" s="28" t="s">
        <v>213</v>
      </c>
      <c r="C60" s="2">
        <v>2</v>
      </c>
      <c r="D60" s="9"/>
      <c r="E60" s="6">
        <f>D60*C60</f>
        <v>0</v>
      </c>
      <c r="F60" s="7" t="s">
        <v>92</v>
      </c>
      <c r="H60" s="13"/>
      <c r="I60" s="23" t="s">
        <v>230</v>
      </c>
      <c r="J60" s="24">
        <v>2</v>
      </c>
      <c r="L60">
        <f t="shared" si="5"/>
        <v>0</v>
      </c>
    </row>
    <row r="61" spans="1:12">
      <c r="A61" s="10"/>
      <c r="B61" s="34" t="s">
        <v>250</v>
      </c>
      <c r="C61" s="2">
        <v>5</v>
      </c>
      <c r="D61" s="9"/>
      <c r="E61" s="6">
        <f>D61*C61</f>
        <v>0</v>
      </c>
      <c r="F61" s="7" t="s">
        <v>93</v>
      </c>
      <c r="H61" s="13"/>
      <c r="I61" s="23" t="s">
        <v>137</v>
      </c>
      <c r="J61" s="24">
        <v>45</v>
      </c>
    </row>
    <row r="62" spans="1:12">
      <c r="A62" s="10" t="s">
        <v>39</v>
      </c>
      <c r="B62" s="8" t="s">
        <v>16</v>
      </c>
      <c r="C62" s="2"/>
      <c r="D62" s="9"/>
      <c r="E62" s="6"/>
      <c r="F62" s="7"/>
      <c r="H62" s="13"/>
      <c r="I62" s="22" t="s">
        <v>243</v>
      </c>
      <c r="J62" t="s">
        <v>139</v>
      </c>
    </row>
    <row r="63" spans="1:12">
      <c r="A63" s="10"/>
      <c r="B63" s="8"/>
      <c r="C63" s="2"/>
      <c r="D63" s="9"/>
      <c r="E63" s="6">
        <f>D63*C63</f>
        <v>0</v>
      </c>
      <c r="F63" s="7"/>
      <c r="H63" s="13"/>
      <c r="I63" s="23" t="s">
        <v>227</v>
      </c>
      <c r="J63" s="24">
        <v>1</v>
      </c>
      <c r="L63">
        <f t="shared" ref="L63:L81" si="6">J63*K63</f>
        <v>0</v>
      </c>
    </row>
    <row r="64" spans="1:12">
      <c r="A64" s="10"/>
      <c r="B64" s="34" t="s">
        <v>165</v>
      </c>
      <c r="C64" s="2">
        <v>2</v>
      </c>
      <c r="D64" s="9"/>
      <c r="E64" s="6">
        <f>D64*C64</f>
        <v>0</v>
      </c>
      <c r="F64" s="7" t="s">
        <v>94</v>
      </c>
      <c r="H64" s="13"/>
      <c r="I64" s="23" t="s">
        <v>135</v>
      </c>
      <c r="J64" s="24">
        <v>1</v>
      </c>
      <c r="L64">
        <f t="shared" si="6"/>
        <v>0</v>
      </c>
    </row>
    <row r="65" spans="1:12">
      <c r="A65" s="10"/>
      <c r="B65" s="28" t="s">
        <v>29</v>
      </c>
      <c r="C65" s="2">
        <v>2</v>
      </c>
      <c r="D65" s="9"/>
      <c r="E65" s="6">
        <f>D65*C65</f>
        <v>0</v>
      </c>
      <c r="F65" s="7" t="s">
        <v>94</v>
      </c>
      <c r="H65" s="13"/>
      <c r="I65" s="23" t="s">
        <v>117</v>
      </c>
      <c r="J65" s="24">
        <v>50</v>
      </c>
      <c r="L65">
        <f t="shared" si="6"/>
        <v>0</v>
      </c>
    </row>
    <row r="66" spans="1:12">
      <c r="A66" s="10" t="s">
        <v>40</v>
      </c>
      <c r="B66" s="8" t="s">
        <v>17</v>
      </c>
      <c r="C66" s="2"/>
      <c r="D66" s="9"/>
      <c r="E66" s="6"/>
      <c r="F66" s="7"/>
      <c r="H66" s="13"/>
      <c r="I66" s="23" t="s">
        <v>102</v>
      </c>
      <c r="J66" s="24">
        <v>50</v>
      </c>
      <c r="L66">
        <f t="shared" si="6"/>
        <v>0</v>
      </c>
    </row>
    <row r="67" spans="1:12">
      <c r="A67" s="10"/>
      <c r="B67" s="28" t="s">
        <v>196</v>
      </c>
      <c r="C67" s="2">
        <v>1</v>
      </c>
      <c r="D67" s="9"/>
      <c r="E67" s="6">
        <f t="shared" ref="E67:E73" si="7">D67*C67</f>
        <v>0</v>
      </c>
      <c r="F67" s="7" t="s">
        <v>66</v>
      </c>
      <c r="H67" s="13"/>
      <c r="I67" s="23" t="s">
        <v>119</v>
      </c>
      <c r="J67" s="24">
        <v>20</v>
      </c>
      <c r="L67">
        <f t="shared" si="6"/>
        <v>0</v>
      </c>
    </row>
    <row r="68" spans="1:12">
      <c r="A68" s="10"/>
      <c r="B68" s="8"/>
      <c r="C68" s="2"/>
      <c r="D68" s="9"/>
      <c r="E68" s="6">
        <f t="shared" si="7"/>
        <v>0</v>
      </c>
      <c r="F68" s="7"/>
      <c r="H68" s="13"/>
      <c r="I68" s="23" t="s">
        <v>104</v>
      </c>
      <c r="J68" s="24">
        <v>20</v>
      </c>
      <c r="L68">
        <f t="shared" si="6"/>
        <v>0</v>
      </c>
    </row>
    <row r="69" spans="1:12">
      <c r="A69" s="10"/>
      <c r="B69" s="34" t="s">
        <v>198</v>
      </c>
      <c r="C69" s="2">
        <v>1</v>
      </c>
      <c r="D69" s="9"/>
      <c r="E69" s="6">
        <f t="shared" si="7"/>
        <v>0</v>
      </c>
      <c r="F69" s="7" t="s">
        <v>67</v>
      </c>
      <c r="H69" s="13"/>
      <c r="I69" s="23" t="s">
        <v>136</v>
      </c>
      <c r="J69" s="24">
        <v>1</v>
      </c>
      <c r="L69">
        <f t="shared" si="6"/>
        <v>0</v>
      </c>
    </row>
    <row r="70" spans="1:12">
      <c r="A70" s="10"/>
      <c r="B70" s="34" t="s">
        <v>186</v>
      </c>
      <c r="C70" s="2">
        <v>3</v>
      </c>
      <c r="D70" s="9"/>
      <c r="E70" s="6">
        <f t="shared" si="7"/>
        <v>0</v>
      </c>
      <c r="F70" s="20" t="s">
        <v>68</v>
      </c>
      <c r="H70" s="13"/>
      <c r="I70" s="23" t="s">
        <v>121</v>
      </c>
      <c r="J70" s="24">
        <v>57</v>
      </c>
      <c r="L70">
        <f t="shared" si="6"/>
        <v>0</v>
      </c>
    </row>
    <row r="71" spans="1:12">
      <c r="A71" s="10"/>
      <c r="B71" s="28" t="s">
        <v>200</v>
      </c>
      <c r="C71" s="2">
        <v>1</v>
      </c>
      <c r="D71" s="9"/>
      <c r="E71" s="6">
        <f t="shared" si="7"/>
        <v>0</v>
      </c>
      <c r="F71" s="7"/>
      <c r="H71" s="13"/>
      <c r="I71" s="23" t="s">
        <v>106</v>
      </c>
      <c r="J71" s="24">
        <v>50</v>
      </c>
      <c r="L71">
        <f t="shared" si="6"/>
        <v>0</v>
      </c>
    </row>
    <row r="72" spans="1:12">
      <c r="A72" s="10"/>
      <c r="B72" s="28" t="s">
        <v>138</v>
      </c>
      <c r="C72" s="2">
        <v>1</v>
      </c>
      <c r="D72" s="9"/>
      <c r="E72" s="6">
        <f t="shared" si="7"/>
        <v>0</v>
      </c>
      <c r="F72" s="7"/>
      <c r="H72" s="13"/>
      <c r="I72" s="23" t="s">
        <v>123</v>
      </c>
      <c r="J72" s="24">
        <v>31</v>
      </c>
      <c r="L72">
        <f t="shared" si="6"/>
        <v>0</v>
      </c>
    </row>
    <row r="73" spans="1:12">
      <c r="A73" s="10"/>
      <c r="B73" s="8" t="s">
        <v>18</v>
      </c>
      <c r="C73" s="2">
        <v>1</v>
      </c>
      <c r="D73" s="9"/>
      <c r="E73" s="6">
        <f t="shared" si="7"/>
        <v>0</v>
      </c>
      <c r="F73" s="7" t="s">
        <v>245</v>
      </c>
      <c r="H73" s="13"/>
      <c r="I73" s="23" t="s">
        <v>107</v>
      </c>
      <c r="J73" s="24">
        <v>30</v>
      </c>
      <c r="L73">
        <f t="shared" si="6"/>
        <v>0</v>
      </c>
    </row>
    <row r="74" spans="1:12">
      <c r="A74" s="10" t="s">
        <v>41</v>
      </c>
      <c r="B74" s="8" t="s">
        <v>19</v>
      </c>
      <c r="C74" s="2"/>
      <c r="D74" s="9"/>
      <c r="E74" s="6"/>
      <c r="F74" s="7"/>
      <c r="H74" s="13"/>
      <c r="I74" s="23" t="s">
        <v>125</v>
      </c>
      <c r="J74" s="24">
        <v>11</v>
      </c>
      <c r="L74">
        <f t="shared" si="6"/>
        <v>0</v>
      </c>
    </row>
    <row r="75" spans="1:12">
      <c r="A75" s="10"/>
      <c r="B75" s="34" t="s">
        <v>143</v>
      </c>
      <c r="C75" s="2">
        <v>1</v>
      </c>
      <c r="D75" s="9"/>
      <c r="E75" s="6">
        <f>D75*C75</f>
        <v>0</v>
      </c>
      <c r="F75" s="7"/>
      <c r="H75" s="13"/>
      <c r="I75" s="23" t="s">
        <v>109</v>
      </c>
      <c r="J75" s="24">
        <v>20</v>
      </c>
      <c r="L75">
        <f t="shared" si="6"/>
        <v>0</v>
      </c>
    </row>
    <row r="76" spans="1:12">
      <c r="A76" s="10"/>
      <c r="B76" s="34" t="s">
        <v>194</v>
      </c>
      <c r="C76" s="2">
        <v>1</v>
      </c>
      <c r="D76" s="9"/>
      <c r="E76" s="6">
        <f>D76*C76</f>
        <v>0</v>
      </c>
      <c r="F76" s="7"/>
      <c r="H76" s="13"/>
      <c r="I76" s="23" t="s">
        <v>127</v>
      </c>
      <c r="J76" s="24">
        <v>10</v>
      </c>
      <c r="L76">
        <f t="shared" si="6"/>
        <v>0</v>
      </c>
    </row>
    <row r="77" spans="1:12">
      <c r="A77" s="10" t="s">
        <v>42</v>
      </c>
      <c r="B77" s="8" t="s">
        <v>20</v>
      </c>
      <c r="C77" s="2"/>
      <c r="D77" s="9"/>
      <c r="E77" s="6"/>
      <c r="F77" s="7"/>
      <c r="H77" s="13"/>
      <c r="I77" s="23" t="s">
        <v>111</v>
      </c>
      <c r="J77" s="24">
        <v>10</v>
      </c>
      <c r="L77">
        <f t="shared" si="6"/>
        <v>0</v>
      </c>
    </row>
    <row r="78" spans="1:12">
      <c r="A78" s="10"/>
      <c r="B78" s="28" t="s">
        <v>202</v>
      </c>
      <c r="C78" s="2">
        <v>4</v>
      </c>
      <c r="D78" s="9"/>
      <c r="E78" s="6">
        <f>D78*C78</f>
        <v>0</v>
      </c>
      <c r="F78" s="7" t="s">
        <v>95</v>
      </c>
      <c r="H78" s="13"/>
      <c r="I78" s="23" t="s">
        <v>129</v>
      </c>
      <c r="J78" s="24">
        <v>10</v>
      </c>
      <c r="L78">
        <f t="shared" si="6"/>
        <v>0</v>
      </c>
    </row>
    <row r="79" spans="1:12">
      <c r="A79" s="10"/>
      <c r="B79" s="28" t="s">
        <v>204</v>
      </c>
      <c r="C79" s="2">
        <v>4</v>
      </c>
      <c r="D79" s="9"/>
      <c r="E79" s="6">
        <f>D79*C79</f>
        <v>0</v>
      </c>
      <c r="F79" s="7" t="s">
        <v>97</v>
      </c>
      <c r="H79" s="13"/>
      <c r="I79" s="23" t="s">
        <v>113</v>
      </c>
      <c r="J79" s="24">
        <v>10</v>
      </c>
      <c r="L79">
        <f t="shared" si="6"/>
        <v>0</v>
      </c>
    </row>
    <row r="80" spans="1:12">
      <c r="A80" s="10"/>
      <c r="B80" s="29" t="s">
        <v>253</v>
      </c>
      <c r="C80" s="2">
        <v>2</v>
      </c>
      <c r="D80" s="9"/>
      <c r="E80" s="6">
        <f>D80*C80</f>
        <v>0</v>
      </c>
      <c r="F80" s="7" t="s">
        <v>96</v>
      </c>
      <c r="H80" s="13"/>
      <c r="I80" s="23" t="s">
        <v>131</v>
      </c>
      <c r="J80" s="24">
        <v>10</v>
      </c>
      <c r="L80">
        <f t="shared" si="6"/>
        <v>0</v>
      </c>
    </row>
    <row r="81" spans="1:12">
      <c r="A81" s="10"/>
      <c r="B81" s="28" t="s">
        <v>252</v>
      </c>
      <c r="C81" s="2">
        <v>2</v>
      </c>
      <c r="D81" s="9"/>
      <c r="E81" s="6">
        <f>D81*C81</f>
        <v>0</v>
      </c>
      <c r="F81" s="7" t="s">
        <v>98</v>
      </c>
      <c r="H81" s="13"/>
      <c r="I81" s="23" t="s">
        <v>115</v>
      </c>
      <c r="J81" s="24">
        <v>10</v>
      </c>
      <c r="L81">
        <f t="shared" si="6"/>
        <v>0</v>
      </c>
    </row>
    <row r="82" spans="1:12">
      <c r="A82" s="10"/>
      <c r="B82" s="28" t="s">
        <v>213</v>
      </c>
      <c r="C82" s="2">
        <v>2</v>
      </c>
      <c r="D82" s="9"/>
      <c r="E82" s="6">
        <f>D82*C82</f>
        <v>0</v>
      </c>
      <c r="F82" s="7" t="s">
        <v>98</v>
      </c>
      <c r="H82" s="13"/>
      <c r="I82" s="23" t="s">
        <v>137</v>
      </c>
      <c r="J82" s="24">
        <v>402</v>
      </c>
      <c r="L82">
        <f>SUM(L5:L81)</f>
        <v>0</v>
      </c>
    </row>
    <row r="83" spans="1:12">
      <c r="A83" s="10" t="s">
        <v>43</v>
      </c>
      <c r="B83" s="8" t="s">
        <v>21</v>
      </c>
      <c r="C83" s="2"/>
      <c r="D83" s="9"/>
      <c r="E83" s="6"/>
      <c r="F83" s="7"/>
      <c r="H83" s="13"/>
      <c r="I83" s="16"/>
      <c r="J83" s="15"/>
    </row>
    <row r="84" spans="1:12">
      <c r="A84" s="10"/>
      <c r="B84" s="34" t="s">
        <v>182</v>
      </c>
      <c r="C84" s="2">
        <v>2</v>
      </c>
      <c r="D84" s="9"/>
      <c r="E84" s="6">
        <f>D84*C84</f>
        <v>0</v>
      </c>
      <c r="F84" s="7"/>
      <c r="H84" s="13"/>
      <c r="I84" s="16"/>
      <c r="J84" s="15"/>
    </row>
    <row r="85" spans="1:12">
      <c r="A85" s="10"/>
      <c r="B85" s="28" t="s">
        <v>222</v>
      </c>
      <c r="C85" s="2">
        <v>24</v>
      </c>
      <c r="D85" s="9"/>
      <c r="E85" s="6">
        <f>D85*C85</f>
        <v>0</v>
      </c>
      <c r="F85" s="7"/>
      <c r="H85" s="13"/>
      <c r="I85" s="16"/>
      <c r="J85" s="15"/>
    </row>
    <row r="86" spans="1:12">
      <c r="A86" s="10" t="s">
        <v>44</v>
      </c>
      <c r="B86" s="8" t="s">
        <v>22</v>
      </c>
      <c r="C86" s="2"/>
      <c r="D86" s="9"/>
      <c r="E86" s="6"/>
      <c r="F86" s="12"/>
      <c r="H86" s="13"/>
      <c r="I86" s="16"/>
      <c r="J86" s="15"/>
    </row>
    <row r="87" spans="1:12">
      <c r="A87" s="12"/>
      <c r="B87" s="28" t="s">
        <v>174</v>
      </c>
      <c r="C87" s="2">
        <v>2</v>
      </c>
      <c r="D87" s="9"/>
      <c r="E87" s="6">
        <f>D87*C87</f>
        <v>0</v>
      </c>
      <c r="F87" s="12"/>
      <c r="H87" s="13"/>
      <c r="I87" s="16"/>
      <c r="J87" s="15"/>
    </row>
    <row r="88" spans="1:12">
      <c r="A88" s="12"/>
      <c r="B88" s="34" t="s">
        <v>182</v>
      </c>
      <c r="C88" s="2">
        <v>2</v>
      </c>
      <c r="D88" s="9"/>
      <c r="E88" s="6">
        <f>D88*C88</f>
        <v>0</v>
      </c>
      <c r="F88" s="12"/>
      <c r="H88" s="13"/>
      <c r="I88" s="16"/>
      <c r="J88" s="15"/>
    </row>
    <row r="89" spans="1:12">
      <c r="A89" s="12" t="s">
        <v>45</v>
      </c>
      <c r="B89" s="8" t="s">
        <v>23</v>
      </c>
      <c r="C89" s="2"/>
      <c r="D89" s="9"/>
      <c r="E89" s="6"/>
      <c r="F89" s="12"/>
      <c r="H89" s="17"/>
      <c r="I89" s="18"/>
      <c r="J89" s="15"/>
    </row>
    <row r="90" spans="1:12">
      <c r="A90" s="12"/>
      <c r="B90" s="34" t="s">
        <v>194</v>
      </c>
      <c r="C90" s="2">
        <v>2</v>
      </c>
      <c r="D90" s="12"/>
      <c r="E90" s="6">
        <f>D90*C90</f>
        <v>0</v>
      </c>
      <c r="F90" s="12"/>
      <c r="H90" s="17"/>
      <c r="I90" s="18"/>
      <c r="J90" s="15"/>
    </row>
    <row r="91" spans="1:12">
      <c r="A91" s="12" t="s">
        <v>46</v>
      </c>
      <c r="B91" s="8" t="s">
        <v>24</v>
      </c>
      <c r="C91" s="2"/>
      <c r="D91" s="12"/>
      <c r="E91" s="6"/>
      <c r="F91" s="12"/>
      <c r="H91" s="17"/>
      <c r="I91" s="18"/>
      <c r="J91" s="15"/>
    </row>
    <row r="92" spans="1:12">
      <c r="A92" s="12"/>
      <c r="B92" s="34" t="s">
        <v>143</v>
      </c>
      <c r="C92" s="2">
        <v>2</v>
      </c>
      <c r="D92" s="12"/>
      <c r="E92" s="6">
        <f>D92*C92</f>
        <v>0</v>
      </c>
      <c r="F92" s="12"/>
      <c r="H92" s="17"/>
      <c r="I92" s="18"/>
      <c r="J92" s="15"/>
    </row>
    <row r="93" spans="1:12">
      <c r="A93" s="12" t="s">
        <v>47</v>
      </c>
      <c r="B93" s="12" t="s">
        <v>25</v>
      </c>
      <c r="C93" s="14"/>
      <c r="D93" s="12"/>
      <c r="E93" s="6"/>
      <c r="F93" s="12"/>
      <c r="H93" s="17"/>
      <c r="I93" s="18"/>
      <c r="J93" s="15"/>
    </row>
    <row r="94" spans="1:12">
      <c r="A94" s="12"/>
      <c r="B94" s="12" t="s">
        <v>255</v>
      </c>
      <c r="C94" s="14">
        <v>2</v>
      </c>
      <c r="D94" s="12"/>
      <c r="E94" s="6">
        <f>D94*C94</f>
        <v>0</v>
      </c>
      <c r="F94" s="12"/>
      <c r="H94" s="17"/>
      <c r="I94" s="18"/>
      <c r="J94" s="15"/>
    </row>
    <row r="95" spans="1:12">
      <c r="A95" s="12" t="s">
        <v>48</v>
      </c>
      <c r="B95" s="12" t="s">
        <v>26</v>
      </c>
      <c r="C95" s="14"/>
      <c r="D95" s="12"/>
      <c r="E95" s="6"/>
      <c r="F95" s="12"/>
      <c r="H95" s="17"/>
      <c r="I95" s="18"/>
      <c r="J95" s="15"/>
    </row>
    <row r="96" spans="1:12">
      <c r="A96" s="12"/>
      <c r="B96" s="32" t="s">
        <v>188</v>
      </c>
      <c r="C96" s="14">
        <v>2</v>
      </c>
      <c r="D96" s="12"/>
      <c r="E96" s="6">
        <f>D96*C96</f>
        <v>0</v>
      </c>
      <c r="F96" s="12"/>
      <c r="H96" s="17"/>
      <c r="I96" s="18"/>
      <c r="J96" s="15"/>
    </row>
    <row r="97" spans="1:10">
      <c r="A97" s="12" t="s">
        <v>49</v>
      </c>
      <c r="B97" s="12" t="s">
        <v>27</v>
      </c>
      <c r="C97" s="14"/>
      <c r="D97" s="12"/>
      <c r="E97" s="6"/>
      <c r="F97" s="12"/>
      <c r="H97" s="17"/>
      <c r="I97" s="18"/>
      <c r="J97" s="15"/>
    </row>
    <row r="98" spans="1:10">
      <c r="A98" s="12"/>
      <c r="B98" s="32" t="s">
        <v>182</v>
      </c>
      <c r="C98" s="14">
        <v>4</v>
      </c>
      <c r="D98" s="12"/>
      <c r="E98" s="6">
        <f>D98*C98</f>
        <v>0</v>
      </c>
      <c r="F98" s="12"/>
      <c r="H98" s="17"/>
      <c r="I98" s="18"/>
      <c r="J98" s="15"/>
    </row>
    <row r="99" spans="1:10">
      <c r="A99" s="12" t="s">
        <v>50</v>
      </c>
      <c r="B99" s="12" t="s">
        <v>28</v>
      </c>
      <c r="C99" s="14"/>
      <c r="D99" s="12"/>
      <c r="E99" s="6"/>
      <c r="F99" s="12"/>
      <c r="H99" s="17"/>
      <c r="I99" s="18"/>
      <c r="J99" s="15"/>
    </row>
    <row r="100" spans="1:10">
      <c r="A100" s="12"/>
      <c r="B100" s="32" t="s">
        <v>186</v>
      </c>
      <c r="C100" s="14">
        <v>4</v>
      </c>
      <c r="D100" s="12"/>
      <c r="E100" s="6">
        <f>D100*C100</f>
        <v>0</v>
      </c>
      <c r="F100" s="12"/>
      <c r="H100" s="17"/>
      <c r="I100" s="18"/>
      <c r="J100" s="15"/>
    </row>
    <row r="101" spans="1:10">
      <c r="A101" s="12" t="s">
        <v>56</v>
      </c>
      <c r="B101" s="12" t="s">
        <v>57</v>
      </c>
      <c r="C101" s="14"/>
      <c r="D101" s="12"/>
      <c r="E101" s="6"/>
      <c r="F101" s="12"/>
      <c r="H101" s="17"/>
      <c r="I101" s="18"/>
      <c r="J101" s="15"/>
    </row>
    <row r="102" spans="1:10">
      <c r="A102" s="12"/>
      <c r="B102" s="31" t="s">
        <v>208</v>
      </c>
      <c r="C102" s="14">
        <v>7</v>
      </c>
      <c r="D102" s="12"/>
      <c r="E102" s="6">
        <f>D102*C102</f>
        <v>0</v>
      </c>
      <c r="F102" s="12" t="s">
        <v>64</v>
      </c>
      <c r="H102" s="17"/>
      <c r="I102" s="18"/>
      <c r="J102" s="15"/>
    </row>
    <row r="103" spans="1:10">
      <c r="A103" s="12" t="s">
        <v>58</v>
      </c>
      <c r="B103" s="12" t="s">
        <v>99</v>
      </c>
      <c r="C103" s="14"/>
      <c r="D103" s="12"/>
      <c r="E103" s="6"/>
      <c r="F103" s="12"/>
      <c r="H103" s="17"/>
      <c r="I103" s="18"/>
      <c r="J103" s="15"/>
    </row>
    <row r="104" spans="1:10">
      <c r="A104" s="12"/>
      <c r="B104" s="31" t="s">
        <v>235</v>
      </c>
      <c r="C104" s="14">
        <v>6</v>
      </c>
      <c r="D104" s="12"/>
      <c r="E104" s="6">
        <f>D104*C104</f>
        <v>0</v>
      </c>
      <c r="F104" s="12"/>
      <c r="H104" s="17"/>
      <c r="I104" s="18"/>
      <c r="J104" s="15"/>
    </row>
    <row r="105" spans="1:10">
      <c r="A105" s="14" t="s">
        <v>59</v>
      </c>
      <c r="B105" s="12" t="s">
        <v>60</v>
      </c>
      <c r="C105" s="14"/>
      <c r="D105" s="14"/>
      <c r="E105" s="6"/>
      <c r="F105" s="14"/>
      <c r="H105" s="17"/>
      <c r="I105" s="17"/>
      <c r="J105" s="15"/>
    </row>
    <row r="106" spans="1:10">
      <c r="A106" s="12"/>
      <c r="B106" s="31" t="s">
        <v>229</v>
      </c>
      <c r="C106" s="14">
        <v>2</v>
      </c>
      <c r="D106" s="12"/>
      <c r="E106" s="6">
        <f t="shared" ref="E106:E130" si="8">D106*C106</f>
        <v>0</v>
      </c>
      <c r="F106" s="12" t="s">
        <v>214</v>
      </c>
      <c r="H106" s="17"/>
      <c r="I106" s="17"/>
      <c r="J106" s="15"/>
    </row>
    <row r="107" spans="1:10">
      <c r="A107" s="12"/>
      <c r="B107" s="33" t="s">
        <v>231</v>
      </c>
      <c r="C107" s="14">
        <v>2</v>
      </c>
      <c r="D107" s="12"/>
      <c r="E107" s="6">
        <f t="shared" si="8"/>
        <v>0</v>
      </c>
      <c r="F107" s="12" t="s">
        <v>215</v>
      </c>
      <c r="H107" s="17"/>
      <c r="I107" s="17"/>
      <c r="J107" s="15"/>
    </row>
    <row r="108" spans="1:10">
      <c r="A108" s="12"/>
      <c r="B108" s="12" t="s">
        <v>61</v>
      </c>
      <c r="C108" s="14">
        <v>1</v>
      </c>
      <c r="D108" s="12"/>
      <c r="E108" s="6">
        <f t="shared" si="8"/>
        <v>0</v>
      </c>
      <c r="F108" s="12" t="s">
        <v>216</v>
      </c>
      <c r="H108" s="17"/>
      <c r="I108" s="17"/>
      <c r="J108" s="15"/>
    </row>
    <row r="109" spans="1:10">
      <c r="A109" s="12"/>
      <c r="B109" s="32" t="s">
        <v>180</v>
      </c>
      <c r="C109" s="14">
        <v>1</v>
      </c>
      <c r="D109" s="12"/>
      <c r="E109" s="6">
        <f t="shared" si="8"/>
        <v>0</v>
      </c>
      <c r="F109" s="12" t="s">
        <v>63</v>
      </c>
      <c r="H109" s="17"/>
      <c r="I109" s="17"/>
      <c r="J109" s="15"/>
    </row>
    <row r="110" spans="1:10">
      <c r="A110" s="12"/>
      <c r="B110" s="31" t="s">
        <v>192</v>
      </c>
      <c r="C110" s="14">
        <v>3</v>
      </c>
      <c r="D110" s="12"/>
      <c r="E110" s="6">
        <f t="shared" si="8"/>
        <v>0</v>
      </c>
      <c r="F110" s="12" t="s">
        <v>63</v>
      </c>
      <c r="H110" s="17"/>
      <c r="I110" s="17"/>
      <c r="J110" s="15"/>
    </row>
    <row r="111" spans="1:10">
      <c r="A111" s="12"/>
      <c r="B111" s="31" t="s">
        <v>190</v>
      </c>
      <c r="C111" s="14">
        <v>3</v>
      </c>
      <c r="D111" s="12"/>
      <c r="E111" s="6">
        <f t="shared" si="8"/>
        <v>0</v>
      </c>
      <c r="F111" s="12" t="s">
        <v>63</v>
      </c>
      <c r="H111" s="17"/>
      <c r="I111" s="17"/>
      <c r="J111" s="15"/>
    </row>
    <row r="112" spans="1:10">
      <c r="A112" s="12"/>
      <c r="B112" s="31" t="s">
        <v>65</v>
      </c>
      <c r="C112" s="14">
        <v>1</v>
      </c>
      <c r="D112" s="12"/>
      <c r="E112" s="6">
        <f t="shared" si="8"/>
        <v>0</v>
      </c>
      <c r="F112" s="12" t="s">
        <v>63</v>
      </c>
      <c r="H112" s="17"/>
      <c r="I112" s="17"/>
      <c r="J112" s="15"/>
    </row>
    <row r="113" spans="1:10">
      <c r="A113" s="12"/>
      <c r="B113" s="32" t="s">
        <v>226</v>
      </c>
      <c r="C113" s="14">
        <v>1</v>
      </c>
      <c r="D113" s="12"/>
      <c r="E113" s="6">
        <f t="shared" si="8"/>
        <v>0</v>
      </c>
      <c r="F113" s="12" t="s">
        <v>63</v>
      </c>
      <c r="H113" s="17"/>
      <c r="I113" s="17"/>
      <c r="J113" s="15"/>
    </row>
    <row r="114" spans="1:10">
      <c r="A114" s="14"/>
      <c r="B114" s="31" t="s">
        <v>103</v>
      </c>
      <c r="C114" s="21">
        <v>50</v>
      </c>
      <c r="D114" s="14"/>
      <c r="E114" s="6">
        <f t="shared" si="8"/>
        <v>0</v>
      </c>
      <c r="F114" s="14"/>
      <c r="H114" s="17"/>
      <c r="I114" s="17"/>
      <c r="J114" s="15"/>
    </row>
    <row r="115" spans="1:10">
      <c r="A115" s="12"/>
      <c r="B115" s="31" t="s">
        <v>105</v>
      </c>
      <c r="C115" s="21">
        <v>20</v>
      </c>
      <c r="D115" s="12"/>
      <c r="E115" s="6">
        <f t="shared" si="8"/>
        <v>0</v>
      </c>
      <c r="F115" s="12"/>
      <c r="H115" s="17"/>
      <c r="I115" s="17"/>
      <c r="J115" s="15"/>
    </row>
    <row r="116" spans="1:10">
      <c r="A116" s="12"/>
      <c r="B116" s="31" t="s">
        <v>209</v>
      </c>
      <c r="C116" s="19">
        <v>50</v>
      </c>
      <c r="D116" s="12"/>
      <c r="E116" s="6">
        <f t="shared" si="8"/>
        <v>0</v>
      </c>
      <c r="F116" s="12"/>
      <c r="H116" s="17"/>
      <c r="I116" s="17"/>
      <c r="J116" s="15"/>
    </row>
    <row r="117" spans="1:10">
      <c r="A117" s="21"/>
      <c r="B117" s="31" t="s">
        <v>108</v>
      </c>
      <c r="C117" s="21">
        <v>30</v>
      </c>
      <c r="D117" s="21"/>
      <c r="E117" s="6">
        <f t="shared" si="8"/>
        <v>0</v>
      </c>
      <c r="F117" s="21"/>
      <c r="H117" s="17"/>
      <c r="I117" s="17"/>
      <c r="J117" s="15"/>
    </row>
    <row r="118" spans="1:10">
      <c r="A118" s="12"/>
      <c r="B118" s="31" t="s">
        <v>110</v>
      </c>
      <c r="C118" s="21">
        <v>20</v>
      </c>
      <c r="D118" s="12"/>
      <c r="E118" s="6">
        <f t="shared" si="8"/>
        <v>0</v>
      </c>
      <c r="F118" s="12"/>
      <c r="H118" s="17"/>
      <c r="I118" s="17"/>
      <c r="J118" s="15"/>
    </row>
    <row r="119" spans="1:10">
      <c r="A119" s="12"/>
      <c r="B119" s="31" t="s">
        <v>112</v>
      </c>
      <c r="C119" s="21">
        <v>10</v>
      </c>
      <c r="D119" s="12"/>
      <c r="E119" s="6">
        <f t="shared" si="8"/>
        <v>0</v>
      </c>
      <c r="F119" s="12"/>
      <c r="H119" s="17"/>
      <c r="I119" s="17"/>
      <c r="J119" s="15"/>
    </row>
    <row r="120" spans="1:10">
      <c r="A120" s="21"/>
      <c r="B120" s="31" t="s">
        <v>114</v>
      </c>
      <c r="C120" s="21">
        <v>10</v>
      </c>
      <c r="D120" s="21"/>
      <c r="E120" s="6">
        <f t="shared" si="8"/>
        <v>0</v>
      </c>
      <c r="F120" s="21"/>
      <c r="H120" s="17"/>
      <c r="I120" s="17"/>
      <c r="J120" s="15"/>
    </row>
    <row r="121" spans="1:10">
      <c r="A121" s="12"/>
      <c r="B121" s="31" t="s">
        <v>116</v>
      </c>
      <c r="C121" s="21">
        <v>10</v>
      </c>
      <c r="D121" s="12"/>
      <c r="E121" s="6">
        <f t="shared" si="8"/>
        <v>0</v>
      </c>
      <c r="F121" s="12"/>
      <c r="H121" s="17"/>
      <c r="I121" s="17"/>
      <c r="J121" s="15"/>
    </row>
    <row r="122" spans="1:10">
      <c r="A122" s="12"/>
      <c r="B122" s="31" t="s">
        <v>118</v>
      </c>
      <c r="C122" s="21">
        <v>50</v>
      </c>
      <c r="D122" s="12"/>
      <c r="E122" s="6">
        <f t="shared" si="8"/>
        <v>0</v>
      </c>
      <c r="F122" s="12"/>
      <c r="H122" s="17"/>
      <c r="I122" s="17"/>
      <c r="J122" s="15"/>
    </row>
    <row r="123" spans="1:10">
      <c r="A123" s="21"/>
      <c r="B123" s="31" t="s">
        <v>120</v>
      </c>
      <c r="C123" s="21">
        <v>20</v>
      </c>
      <c r="D123" s="21"/>
      <c r="E123" s="6">
        <f t="shared" si="8"/>
        <v>0</v>
      </c>
      <c r="F123" s="21"/>
      <c r="H123" s="17"/>
      <c r="I123" s="17"/>
      <c r="J123" s="15"/>
    </row>
    <row r="124" spans="1:10">
      <c r="A124" s="12"/>
      <c r="B124" s="31" t="s">
        <v>122</v>
      </c>
      <c r="C124" s="21">
        <v>50</v>
      </c>
      <c r="D124" s="12"/>
      <c r="E124" s="6">
        <f t="shared" si="8"/>
        <v>0</v>
      </c>
      <c r="F124" s="12"/>
      <c r="H124" s="17"/>
      <c r="I124" s="17"/>
      <c r="J124" s="15"/>
    </row>
    <row r="125" spans="1:10">
      <c r="A125" s="21"/>
      <c r="B125" s="31" t="s">
        <v>124</v>
      </c>
      <c r="C125" s="21">
        <v>30</v>
      </c>
      <c r="D125" s="21"/>
      <c r="E125" s="6">
        <f t="shared" si="8"/>
        <v>0</v>
      </c>
      <c r="F125" s="21"/>
      <c r="H125" s="17"/>
      <c r="I125" s="17"/>
      <c r="J125" s="15"/>
    </row>
    <row r="126" spans="1:10">
      <c r="A126" s="12"/>
      <c r="B126" s="31" t="s">
        <v>126</v>
      </c>
      <c r="C126" s="21">
        <v>10</v>
      </c>
      <c r="D126" s="12"/>
      <c r="E126" s="6">
        <f t="shared" si="8"/>
        <v>0</v>
      </c>
      <c r="F126" s="12"/>
      <c r="H126" s="17"/>
      <c r="I126" s="17"/>
      <c r="J126" s="15"/>
    </row>
    <row r="127" spans="1:10">
      <c r="A127" s="21"/>
      <c r="B127" s="31" t="s">
        <v>128</v>
      </c>
      <c r="C127" s="21">
        <v>10</v>
      </c>
      <c r="D127" s="21"/>
      <c r="E127" s="6">
        <f t="shared" si="8"/>
        <v>0</v>
      </c>
      <c r="F127" s="21"/>
      <c r="H127" s="17"/>
      <c r="I127" s="17"/>
      <c r="J127" s="15"/>
    </row>
    <row r="128" spans="1:10">
      <c r="A128" s="12"/>
      <c r="B128" s="12" t="s">
        <v>130</v>
      </c>
      <c r="C128" s="21">
        <v>10</v>
      </c>
      <c r="D128" s="12"/>
      <c r="E128" s="6">
        <f t="shared" si="8"/>
        <v>0</v>
      </c>
      <c r="F128" s="12"/>
      <c r="H128" s="17"/>
      <c r="I128" s="17"/>
      <c r="J128" s="15"/>
    </row>
    <row r="129" spans="1:10">
      <c r="A129" s="12"/>
      <c r="B129" s="31" t="s">
        <v>132</v>
      </c>
      <c r="C129" s="21">
        <v>10</v>
      </c>
      <c r="D129" s="12"/>
      <c r="E129" s="6">
        <f t="shared" si="8"/>
        <v>0</v>
      </c>
      <c r="F129" s="12"/>
      <c r="H129" s="17"/>
      <c r="I129" s="17"/>
      <c r="J129" s="15"/>
    </row>
    <row r="130" spans="1:10">
      <c r="A130" s="21"/>
      <c r="B130" s="31" t="s">
        <v>233</v>
      </c>
      <c r="C130" s="21">
        <v>2</v>
      </c>
      <c r="D130" s="21"/>
      <c r="E130" s="6">
        <f t="shared" si="8"/>
        <v>0</v>
      </c>
      <c r="F130" s="21" t="s">
        <v>244</v>
      </c>
      <c r="H130" s="17"/>
      <c r="I130" s="17"/>
      <c r="J130" s="15"/>
    </row>
    <row r="131" spans="1:10">
      <c r="A131" s="21" t="s">
        <v>62</v>
      </c>
      <c r="B131" s="12"/>
      <c r="C131" s="21"/>
      <c r="D131" s="21"/>
      <c r="E131" s="6"/>
      <c r="F131" s="21"/>
      <c r="H131" s="17"/>
      <c r="I131" s="17"/>
      <c r="J131" s="15"/>
    </row>
    <row r="132" spans="1:10">
      <c r="A132" s="12"/>
      <c r="B132" s="31"/>
      <c r="C132" s="21"/>
      <c r="D132" s="12"/>
      <c r="E132" s="6">
        <f>D132*C132</f>
        <v>0</v>
      </c>
      <c r="F132" s="12"/>
      <c r="H132" s="17"/>
      <c r="I132" s="17"/>
      <c r="J132" s="15"/>
    </row>
    <row r="133" spans="1:10">
      <c r="A133" s="12"/>
      <c r="B133" s="31"/>
      <c r="C133" s="21"/>
      <c r="D133" s="12"/>
      <c r="E133" s="6">
        <f>D133*C133</f>
        <v>0</v>
      </c>
      <c r="F133" s="12"/>
      <c r="H133" s="17"/>
      <c r="I133" s="17"/>
      <c r="J133" s="15"/>
    </row>
    <row r="134" spans="1:10">
      <c r="A134" s="21" t="s">
        <v>55</v>
      </c>
      <c r="B134" s="21"/>
      <c r="C134" s="21">
        <f>SUM(C5:C133)</f>
        <v>607</v>
      </c>
      <c r="D134" s="21"/>
      <c r="E134" s="21"/>
      <c r="F134" s="21"/>
      <c r="H134" s="17"/>
      <c r="I134" s="17"/>
      <c r="J134" s="15"/>
    </row>
    <row r="135" spans="1:10">
      <c r="A135" s="17"/>
      <c r="B135" s="17"/>
      <c r="C135" s="17"/>
      <c r="D135" s="17"/>
      <c r="E135" s="17"/>
      <c r="F135" s="17"/>
      <c r="H135" s="17"/>
      <c r="I135" s="17"/>
      <c r="J135" s="15"/>
    </row>
    <row r="136" spans="1:10">
      <c r="A136" s="17"/>
      <c r="B136" s="17"/>
      <c r="C136" s="17"/>
      <c r="D136" s="17"/>
      <c r="E136" s="17"/>
      <c r="F136" s="17"/>
      <c r="H136" s="17"/>
      <c r="I136" s="17"/>
      <c r="J136" s="15"/>
    </row>
    <row r="137" spans="1:10">
      <c r="A137" s="17"/>
      <c r="B137" s="17"/>
      <c r="C137" s="17"/>
      <c r="D137" s="17"/>
      <c r="E137" s="17"/>
      <c r="F137" s="17"/>
      <c r="H137" s="17"/>
      <c r="I137" s="17"/>
      <c r="J137" s="15"/>
    </row>
    <row r="138" spans="1:10">
      <c r="A138" s="17"/>
      <c r="B138" s="17"/>
      <c r="C138" s="17"/>
      <c r="D138" s="17"/>
      <c r="E138" s="17"/>
      <c r="F138" s="17"/>
      <c r="H138" s="17"/>
      <c r="I138" s="17"/>
      <c r="J138" s="15"/>
    </row>
    <row r="139" spans="1:10">
      <c r="A139" s="17"/>
      <c r="B139" s="17"/>
      <c r="C139" s="17"/>
      <c r="D139" s="17"/>
      <c r="E139" s="17"/>
      <c r="F139" s="17"/>
      <c r="H139" s="17"/>
      <c r="I139" s="17"/>
      <c r="J139" s="15"/>
    </row>
    <row r="140" spans="1:10">
      <c r="A140" s="17"/>
      <c r="B140" s="17"/>
      <c r="C140" s="17"/>
      <c r="D140" s="17"/>
      <c r="E140" s="17"/>
      <c r="F140" s="17"/>
      <c r="H140" s="17"/>
      <c r="I140" s="17"/>
      <c r="J140" s="15"/>
    </row>
    <row r="141" spans="1:10">
      <c r="A141" s="17"/>
      <c r="B141" s="17"/>
      <c r="C141" s="17"/>
      <c r="D141" s="17"/>
      <c r="E141" s="17"/>
      <c r="F141" s="17"/>
      <c r="H141" s="17"/>
      <c r="I141" s="17"/>
      <c r="J141" s="15"/>
    </row>
    <row r="142" spans="1:10">
      <c r="A142" s="17"/>
      <c r="B142" s="17"/>
      <c r="C142" s="17"/>
      <c r="D142" s="17"/>
      <c r="E142" s="17"/>
      <c r="F142" s="17"/>
      <c r="H142" s="17"/>
      <c r="I142" s="17"/>
      <c r="J142" s="15"/>
    </row>
    <row r="143" spans="1:10">
      <c r="A143" s="17"/>
      <c r="B143" s="17"/>
      <c r="C143" s="17"/>
      <c r="D143" s="17"/>
      <c r="E143" s="17"/>
      <c r="F143" s="17"/>
      <c r="H143" s="17"/>
      <c r="I143" s="17"/>
      <c r="J143" s="15"/>
    </row>
    <row r="144" spans="1:10">
      <c r="A144" s="17"/>
      <c r="B144" s="17"/>
      <c r="C144" s="17"/>
      <c r="D144" s="17"/>
      <c r="E144" s="17"/>
      <c r="F144" s="17"/>
      <c r="H144" s="17"/>
      <c r="I144" s="17"/>
      <c r="J144" s="15"/>
    </row>
    <row r="145" spans="1:10">
      <c r="A145" s="17"/>
      <c r="B145" s="17"/>
      <c r="C145" s="17"/>
      <c r="D145" s="17"/>
      <c r="E145" s="17"/>
      <c r="F145" s="17"/>
      <c r="H145" s="17"/>
      <c r="I145" s="17"/>
      <c r="J145" s="15"/>
    </row>
    <row r="146" spans="1:10">
      <c r="A146" s="17"/>
      <c r="B146" s="17"/>
      <c r="C146" s="17"/>
      <c r="D146" s="17"/>
      <c r="E146" s="17"/>
      <c r="F146" s="17"/>
      <c r="H146" s="17"/>
      <c r="I146" s="17"/>
      <c r="J146" s="15"/>
    </row>
    <row r="147" spans="1:10">
      <c r="A147" s="17"/>
      <c r="B147" s="17"/>
      <c r="C147" s="17"/>
      <c r="D147" s="17"/>
      <c r="E147" s="17"/>
      <c r="F147" s="17"/>
      <c r="H147" s="17"/>
      <c r="I147" s="17"/>
      <c r="J147" s="15"/>
    </row>
    <row r="148" spans="1:10">
      <c r="A148" s="17"/>
      <c r="B148" s="17"/>
      <c r="C148" s="17"/>
      <c r="D148" s="17"/>
      <c r="E148" s="17"/>
      <c r="F148" s="17"/>
      <c r="H148" s="17"/>
      <c r="I148" s="17"/>
      <c r="J148" s="15"/>
    </row>
    <row r="149" spans="1:10">
      <c r="A149" s="17"/>
      <c r="B149" s="17"/>
      <c r="C149" s="17"/>
      <c r="D149" s="17"/>
      <c r="E149" s="17"/>
      <c r="F149" s="17"/>
      <c r="H149" s="17"/>
      <c r="I149" s="17"/>
      <c r="J149" s="15"/>
    </row>
    <row r="150" spans="1:10">
      <c r="A150" s="17"/>
      <c r="B150" s="17"/>
      <c r="C150" s="17"/>
      <c r="D150" s="17"/>
      <c r="E150" s="17"/>
      <c r="F150" s="17"/>
      <c r="H150" s="17"/>
      <c r="I150" s="17"/>
      <c r="J150" s="15"/>
    </row>
    <row r="151" spans="1:10">
      <c r="A151" s="17"/>
      <c r="B151" s="17"/>
      <c r="C151" s="17"/>
      <c r="D151" s="17"/>
      <c r="E151" s="17"/>
      <c r="F151" s="17"/>
      <c r="H151" s="17"/>
      <c r="I151" s="17"/>
      <c r="J151" s="15"/>
    </row>
    <row r="152" spans="1:10">
      <c r="A152" s="17"/>
      <c r="B152" s="17"/>
      <c r="C152" s="17"/>
      <c r="D152" s="17"/>
      <c r="E152" s="17"/>
      <c r="F152" s="17"/>
      <c r="H152" s="17"/>
      <c r="I152" s="17"/>
      <c r="J152" s="15"/>
    </row>
    <row r="153" spans="1:10">
      <c r="A153" s="17"/>
      <c r="B153" s="17"/>
      <c r="C153" s="17"/>
      <c r="D153" s="17"/>
      <c r="E153" s="17"/>
      <c r="F153" s="17"/>
      <c r="H153" s="17"/>
      <c r="I153" s="17"/>
      <c r="J153" s="15"/>
    </row>
    <row r="154" spans="1:10">
      <c r="A154" s="17"/>
      <c r="B154" s="17"/>
      <c r="C154" s="17"/>
      <c r="D154" s="17"/>
      <c r="E154" s="17"/>
      <c r="F154" s="17"/>
      <c r="H154" s="17"/>
      <c r="I154" s="17"/>
      <c r="J154" s="15"/>
    </row>
    <row r="155" spans="1:10">
      <c r="A155" s="17"/>
      <c r="B155" s="17"/>
      <c r="C155" s="17"/>
      <c r="D155" s="17"/>
      <c r="E155" s="17"/>
      <c r="F155" s="17"/>
      <c r="H155" s="17"/>
      <c r="I155" s="17"/>
      <c r="J155" s="15"/>
    </row>
    <row r="156" spans="1:10">
      <c r="A156" s="17"/>
      <c r="B156" s="17"/>
      <c r="C156" s="17"/>
      <c r="D156" s="17"/>
      <c r="E156" s="17"/>
      <c r="F156" s="17"/>
      <c r="H156" s="17"/>
      <c r="I156" s="17"/>
      <c r="J156" s="15"/>
    </row>
    <row r="157" spans="1:10">
      <c r="A157" s="17"/>
      <c r="B157" s="17"/>
      <c r="C157" s="17"/>
      <c r="D157" s="17"/>
      <c r="E157" s="17"/>
      <c r="F157" s="17"/>
      <c r="H157" s="17"/>
      <c r="I157" s="17"/>
      <c r="J157" s="15"/>
    </row>
    <row r="158" spans="1:10">
      <c r="A158" s="17"/>
      <c r="B158" s="17"/>
      <c r="C158" s="17"/>
      <c r="D158" s="17"/>
      <c r="E158" s="17"/>
      <c r="F158" s="17"/>
      <c r="H158" s="17"/>
      <c r="I158" s="17"/>
      <c r="J158" s="15"/>
    </row>
    <row r="159" spans="1:10">
      <c r="A159" s="17"/>
      <c r="B159" s="17"/>
      <c r="C159" s="17"/>
      <c r="D159" s="17"/>
      <c r="E159" s="17"/>
      <c r="F159" s="17"/>
      <c r="H159" s="17"/>
      <c r="I159" s="17"/>
      <c r="J159" s="15"/>
    </row>
    <row r="160" spans="1:10">
      <c r="A160" s="17"/>
      <c r="B160" s="17"/>
      <c r="C160" s="17"/>
      <c r="D160" s="17"/>
      <c r="E160" s="17"/>
      <c r="F160" s="17"/>
      <c r="H160" s="17"/>
      <c r="I160" s="17"/>
      <c r="J160" s="15"/>
    </row>
    <row r="161" spans="1:10">
      <c r="A161" s="17"/>
      <c r="B161" s="17"/>
      <c r="C161" s="17"/>
      <c r="D161" s="17"/>
      <c r="E161" s="17"/>
      <c r="F161" s="17"/>
      <c r="H161" s="17"/>
      <c r="I161" s="17"/>
      <c r="J161" s="15"/>
    </row>
    <row r="162" spans="1:10">
      <c r="A162" s="17"/>
      <c r="B162" s="17"/>
      <c r="C162" s="17"/>
      <c r="D162" s="17"/>
      <c r="E162" s="17"/>
      <c r="F162" s="17"/>
      <c r="H162" s="17"/>
      <c r="I162" s="17"/>
      <c r="J162" s="15"/>
    </row>
    <row r="163" spans="1:10">
      <c r="A163" s="17"/>
      <c r="B163" s="17"/>
      <c r="C163" s="17"/>
      <c r="D163" s="17"/>
      <c r="E163" s="17"/>
      <c r="F163" s="17"/>
      <c r="H163" s="17"/>
      <c r="I163" s="17"/>
      <c r="J163" s="15"/>
    </row>
    <row r="164" spans="1:10">
      <c r="A164" s="17"/>
      <c r="B164" s="17"/>
      <c r="C164" s="17"/>
      <c r="D164" s="17"/>
      <c r="E164" s="17"/>
      <c r="F164" s="17"/>
      <c r="H164" s="17"/>
      <c r="I164" s="17"/>
      <c r="J164" s="15"/>
    </row>
    <row r="165" spans="1:10">
      <c r="A165" s="17"/>
      <c r="B165" s="17"/>
      <c r="C165" s="17"/>
      <c r="D165" s="17"/>
      <c r="E165" s="17"/>
      <c r="F165" s="17"/>
      <c r="H165" s="17"/>
      <c r="I165" s="17"/>
      <c r="J165" s="15"/>
    </row>
    <row r="166" spans="1:10">
      <c r="A166" s="17"/>
      <c r="B166" s="17"/>
      <c r="C166" s="17"/>
      <c r="D166" s="17"/>
      <c r="E166" s="17"/>
      <c r="F166" s="17"/>
      <c r="H166" s="17"/>
      <c r="I166" s="17"/>
      <c r="J166" s="15"/>
    </row>
    <row r="167" spans="1:10">
      <c r="A167" s="17"/>
      <c r="B167" s="17"/>
      <c r="C167" s="17"/>
      <c r="D167" s="17"/>
      <c r="E167" s="17"/>
      <c r="F167" s="17"/>
      <c r="H167" s="17"/>
      <c r="I167" s="17"/>
      <c r="J167" s="15"/>
    </row>
    <row r="168" spans="1:10">
      <c r="A168" s="17"/>
      <c r="B168" s="17"/>
      <c r="C168" s="17"/>
      <c r="D168" s="17"/>
      <c r="E168" s="17"/>
      <c r="F168" s="17"/>
      <c r="H168" s="17"/>
      <c r="I168" s="17"/>
      <c r="J168" s="15"/>
    </row>
    <row r="169" spans="1:10">
      <c r="A169" s="17"/>
      <c r="B169" s="17"/>
      <c r="C169" s="17"/>
      <c r="D169" s="17"/>
      <c r="E169" s="17"/>
      <c r="F169" s="17"/>
      <c r="H169" s="17"/>
      <c r="I169" s="17"/>
      <c r="J169" s="15"/>
    </row>
    <row r="170" spans="1:10">
      <c r="A170" s="17"/>
      <c r="B170" s="17"/>
      <c r="C170" s="17"/>
      <c r="D170" s="17"/>
      <c r="E170" s="17"/>
      <c r="F170" s="17"/>
      <c r="H170" s="17"/>
      <c r="I170" s="17"/>
      <c r="J170" s="15"/>
    </row>
    <row r="171" spans="1:10">
      <c r="A171" s="17"/>
      <c r="B171" s="17"/>
      <c r="C171" s="17"/>
      <c r="D171" s="17"/>
      <c r="E171" s="17"/>
      <c r="F171" s="17"/>
      <c r="H171" s="17"/>
      <c r="I171" s="17"/>
      <c r="J171" s="15"/>
    </row>
    <row r="172" spans="1:10">
      <c r="A172" s="17"/>
      <c r="B172" s="17"/>
      <c r="C172" s="17"/>
      <c r="D172" s="17"/>
      <c r="E172" s="17"/>
      <c r="F172" s="17"/>
      <c r="H172" s="17"/>
      <c r="I172" s="17"/>
      <c r="J172" s="15"/>
    </row>
    <row r="173" spans="1:10">
      <c r="A173" s="17"/>
      <c r="B173" s="17"/>
      <c r="C173" s="17"/>
      <c r="D173" s="17"/>
      <c r="E173" s="17"/>
      <c r="F173" s="17"/>
      <c r="H173" s="17"/>
      <c r="I173" s="17"/>
      <c r="J173" s="15"/>
    </row>
    <row r="174" spans="1:10">
      <c r="A174" s="17"/>
      <c r="B174" s="17"/>
      <c r="C174" s="17"/>
      <c r="D174" s="17"/>
      <c r="E174" s="17"/>
      <c r="F174" s="17"/>
      <c r="H174" s="17"/>
      <c r="I174" s="17"/>
      <c r="J174" s="15"/>
    </row>
    <row r="175" spans="1:10">
      <c r="A175" s="17"/>
      <c r="B175" s="17"/>
      <c r="C175" s="17"/>
      <c r="D175" s="17"/>
      <c r="E175" s="17"/>
      <c r="F175" s="17"/>
      <c r="H175" s="17"/>
      <c r="I175" s="17"/>
      <c r="J175" s="15"/>
    </row>
    <row r="176" spans="1:10">
      <c r="A176" s="17"/>
      <c r="B176" s="17"/>
      <c r="C176" s="17"/>
      <c r="D176" s="17"/>
      <c r="E176" s="17"/>
      <c r="F176" s="17"/>
      <c r="H176" s="17"/>
      <c r="I176" s="17"/>
      <c r="J176" s="15"/>
    </row>
    <row r="177" spans="1:10">
      <c r="A177" s="17"/>
      <c r="B177" s="17"/>
      <c r="C177" s="17"/>
      <c r="D177" s="17"/>
      <c r="E177" s="17"/>
      <c r="F177" s="17"/>
      <c r="H177" s="17"/>
      <c r="I177" s="17"/>
      <c r="J177" s="15"/>
    </row>
    <row r="178" spans="1:10">
      <c r="A178" s="17"/>
      <c r="B178" s="17"/>
      <c r="C178" s="17"/>
      <c r="D178" s="17"/>
      <c r="E178" s="17"/>
      <c r="F178" s="17"/>
      <c r="H178" s="17"/>
      <c r="I178" s="17"/>
      <c r="J178" s="15"/>
    </row>
    <row r="179" spans="1:10">
      <c r="A179" s="17"/>
      <c r="B179" s="17"/>
      <c r="C179" s="17"/>
      <c r="D179" s="17"/>
      <c r="E179" s="17"/>
      <c r="F179" s="17"/>
      <c r="H179" s="17"/>
      <c r="I179" s="17"/>
      <c r="J179" s="15"/>
    </row>
    <row r="180" spans="1:10">
      <c r="A180" s="17"/>
      <c r="B180" s="17"/>
      <c r="C180" s="17"/>
      <c r="D180" s="17"/>
      <c r="E180" s="17"/>
      <c r="F180" s="17"/>
      <c r="H180" s="17"/>
      <c r="I180" s="17"/>
      <c r="J180" s="15"/>
    </row>
    <row r="181" spans="1:10">
      <c r="A181" s="17"/>
      <c r="B181" s="17"/>
      <c r="C181" s="17"/>
      <c r="D181" s="17"/>
      <c r="E181" s="17"/>
      <c r="F181" s="17"/>
      <c r="H181" s="17"/>
      <c r="I181" s="17"/>
      <c r="J181" s="15"/>
    </row>
    <row r="182" spans="1:10">
      <c r="A182" s="17"/>
      <c r="B182" s="17"/>
      <c r="C182" s="17"/>
      <c r="D182" s="17"/>
      <c r="E182" s="17"/>
      <c r="F182" s="17"/>
      <c r="H182" s="17"/>
      <c r="I182" s="17"/>
      <c r="J182" s="15"/>
    </row>
    <row r="183" spans="1:10">
      <c r="A183" s="17"/>
      <c r="B183" s="17"/>
      <c r="C183" s="17"/>
      <c r="D183" s="17"/>
      <c r="E183" s="17"/>
      <c r="F183" s="17"/>
      <c r="H183" s="17"/>
      <c r="I183" s="17"/>
      <c r="J183" s="15"/>
    </row>
    <row r="184" spans="1:10">
      <c r="A184" s="17"/>
      <c r="B184" s="17"/>
      <c r="C184" s="17"/>
      <c r="D184" s="17"/>
      <c r="E184" s="17"/>
      <c r="F184" s="17"/>
      <c r="H184" s="17"/>
      <c r="I184" s="17"/>
      <c r="J184" s="15"/>
    </row>
    <row r="185" spans="1:10">
      <c r="A185" s="17"/>
      <c r="B185" s="17"/>
      <c r="C185" s="17"/>
      <c r="D185" s="17"/>
      <c r="E185" s="17"/>
      <c r="F185" s="17"/>
      <c r="H185" s="17"/>
      <c r="I185" s="17"/>
      <c r="J185" s="15"/>
    </row>
    <row r="186" spans="1:10">
      <c r="A186" s="17"/>
      <c r="B186" s="17"/>
      <c r="C186" s="17"/>
      <c r="D186" s="17"/>
      <c r="E186" s="17"/>
      <c r="F186" s="17"/>
      <c r="H186" s="15"/>
      <c r="I186" s="15"/>
      <c r="J186" s="15"/>
    </row>
    <row r="187" spans="1:10">
      <c r="A187" s="17"/>
      <c r="B187" s="17"/>
      <c r="C187" s="17"/>
      <c r="D187" s="17"/>
      <c r="E187" s="17"/>
      <c r="F187" s="17"/>
      <c r="H187" s="15"/>
      <c r="I187" s="15"/>
      <c r="J187" s="15"/>
    </row>
    <row r="188" spans="1:10">
      <c r="A188" s="17"/>
      <c r="B188" s="17"/>
      <c r="C188" s="17"/>
      <c r="D188" s="17"/>
      <c r="E188" s="17"/>
      <c r="F188" s="17"/>
      <c r="H188" s="15"/>
      <c r="I188" s="15"/>
      <c r="J188" s="15"/>
    </row>
    <row r="189" spans="1:10">
      <c r="A189" s="17"/>
      <c r="B189" s="17"/>
      <c r="C189" s="17"/>
      <c r="D189" s="17"/>
      <c r="E189" s="17"/>
      <c r="F189" s="17"/>
      <c r="H189" s="15"/>
      <c r="I189" s="15"/>
      <c r="J189" s="15"/>
    </row>
    <row r="190" spans="1:10">
      <c r="A190" s="17"/>
      <c r="B190" s="17"/>
      <c r="C190" s="17"/>
      <c r="D190" s="17"/>
      <c r="E190" s="17"/>
      <c r="F190" s="17"/>
      <c r="H190" s="15"/>
      <c r="I190" s="15"/>
      <c r="J190" s="15"/>
    </row>
    <row r="191" spans="1:10">
      <c r="A191" s="17"/>
      <c r="B191" s="17"/>
      <c r="C191" s="17"/>
      <c r="D191" s="17"/>
      <c r="E191" s="17"/>
      <c r="F191" s="17"/>
      <c r="H191" s="15"/>
      <c r="I191" s="15"/>
      <c r="J191" s="15"/>
    </row>
    <row r="192" spans="1:10">
      <c r="A192" s="17"/>
      <c r="B192" s="17"/>
      <c r="C192" s="17"/>
      <c r="D192" s="17"/>
      <c r="E192" s="17"/>
      <c r="F192" s="17"/>
      <c r="H192" s="15"/>
      <c r="I192" s="15"/>
      <c r="J192" s="15"/>
    </row>
    <row r="193" spans="1:10">
      <c r="A193" s="17"/>
      <c r="B193" s="17"/>
      <c r="C193" s="17"/>
      <c r="D193" s="17"/>
      <c r="E193" s="17"/>
      <c r="F193" s="17"/>
      <c r="H193" s="15"/>
      <c r="I193" s="15"/>
      <c r="J193" s="15"/>
    </row>
    <row r="194" spans="1:10">
      <c r="A194" s="17"/>
      <c r="B194" s="17"/>
      <c r="C194" s="17"/>
      <c r="D194" s="17"/>
      <c r="E194" s="17"/>
      <c r="F194" s="17"/>
      <c r="H194" s="15"/>
      <c r="I194" s="15"/>
      <c r="J194" s="15"/>
    </row>
    <row r="195" spans="1:10">
      <c r="A195" s="17"/>
      <c r="B195" s="17"/>
      <c r="C195" s="17"/>
      <c r="D195" s="17"/>
      <c r="E195" s="17"/>
      <c r="F195" s="17"/>
      <c r="H195" s="15"/>
      <c r="I195" s="15"/>
      <c r="J195" s="15"/>
    </row>
    <row r="196" spans="1:10">
      <c r="A196" s="17"/>
      <c r="B196" s="17"/>
      <c r="C196" s="17"/>
      <c r="D196" s="17"/>
      <c r="E196" s="17"/>
      <c r="F196" s="17"/>
      <c r="H196" s="15"/>
      <c r="I196" s="15"/>
      <c r="J196" s="15"/>
    </row>
    <row r="197" spans="1:10">
      <c r="A197" s="17"/>
      <c r="B197" s="17"/>
      <c r="C197" s="17"/>
      <c r="D197" s="17"/>
      <c r="E197" s="17"/>
      <c r="F197" s="17"/>
      <c r="H197" s="15"/>
      <c r="I197" s="15"/>
      <c r="J197" s="15"/>
    </row>
    <row r="198" spans="1:10">
      <c r="A198" s="17"/>
      <c r="B198" s="17"/>
      <c r="C198" s="17"/>
      <c r="D198" s="17"/>
      <c r="E198" s="17"/>
      <c r="F198" s="17"/>
      <c r="H198" s="15"/>
      <c r="I198" s="15"/>
      <c r="J198" s="15"/>
    </row>
    <row r="199" spans="1:10">
      <c r="A199" s="17"/>
      <c r="B199" s="17"/>
      <c r="C199" s="17"/>
      <c r="D199" s="17"/>
      <c r="E199" s="17"/>
      <c r="F199" s="17"/>
      <c r="H199" s="15"/>
      <c r="I199" s="15"/>
      <c r="J199" s="15"/>
    </row>
    <row r="200" spans="1:10">
      <c r="A200" s="17"/>
      <c r="B200" s="17"/>
      <c r="C200" s="17"/>
      <c r="D200" s="17"/>
      <c r="E200" s="17"/>
      <c r="F200" s="17"/>
      <c r="H200" s="15"/>
      <c r="I200" s="15"/>
      <c r="J200" s="15"/>
    </row>
    <row r="201" spans="1:10">
      <c r="A201" s="17"/>
      <c r="B201" s="17"/>
      <c r="C201" s="17"/>
      <c r="D201" s="17"/>
      <c r="E201" s="17"/>
      <c r="F201" s="17"/>
      <c r="H201" s="15"/>
      <c r="I201" s="15"/>
      <c r="J201" s="15"/>
    </row>
    <row r="202" spans="1:10">
      <c r="A202" s="17"/>
      <c r="B202" s="17"/>
      <c r="C202" s="17"/>
      <c r="D202" s="17"/>
      <c r="E202" s="17"/>
      <c r="F202" s="17"/>
      <c r="H202" s="15"/>
      <c r="I202" s="15"/>
      <c r="J202" s="15"/>
    </row>
    <row r="203" spans="1:10">
      <c r="A203" s="17"/>
      <c r="B203" s="17"/>
      <c r="C203" s="17"/>
      <c r="D203" s="17"/>
      <c r="E203" s="17"/>
      <c r="F203" s="17"/>
      <c r="H203" s="15"/>
      <c r="I203" s="15"/>
      <c r="J203" s="15"/>
    </row>
    <row r="204" spans="1:10">
      <c r="A204" s="17"/>
      <c r="B204" s="17"/>
      <c r="C204" s="17"/>
      <c r="D204" s="17"/>
      <c r="E204" s="17"/>
      <c r="F204" s="17"/>
      <c r="H204" s="15"/>
      <c r="I204" s="15"/>
      <c r="J204" s="15"/>
    </row>
    <row r="205" spans="1:10">
      <c r="A205" s="17"/>
      <c r="B205" s="17"/>
      <c r="C205" s="17"/>
      <c r="D205" s="17"/>
      <c r="E205" s="17"/>
      <c r="F205" s="17"/>
      <c r="H205" s="15"/>
      <c r="I205" s="15"/>
      <c r="J205" s="15"/>
    </row>
    <row r="206" spans="1:10">
      <c r="A206" s="17"/>
      <c r="B206" s="17"/>
      <c r="C206" s="17"/>
      <c r="D206" s="17"/>
      <c r="E206" s="17"/>
      <c r="F206" s="17"/>
      <c r="H206" s="15"/>
      <c r="I206" s="15"/>
      <c r="J206" s="15"/>
    </row>
    <row r="207" spans="1:10">
      <c r="A207" s="17"/>
      <c r="B207" s="17"/>
      <c r="C207" s="17"/>
      <c r="D207" s="17"/>
      <c r="E207" s="17"/>
      <c r="F207" s="17"/>
      <c r="H207" s="15"/>
      <c r="I207" s="15"/>
      <c r="J207" s="15"/>
    </row>
    <row r="208" spans="1:10">
      <c r="A208" s="17"/>
      <c r="B208" s="17"/>
      <c r="C208" s="17"/>
      <c r="D208" s="17"/>
      <c r="E208" s="17"/>
      <c r="F208" s="17"/>
      <c r="H208" s="15"/>
      <c r="I208" s="15"/>
      <c r="J208" s="15"/>
    </row>
    <row r="209" spans="1:10">
      <c r="A209" s="17"/>
      <c r="B209" s="17"/>
      <c r="C209" s="17"/>
      <c r="D209" s="17"/>
      <c r="E209" s="17"/>
      <c r="F209" s="17"/>
      <c r="H209" s="15"/>
      <c r="I209" s="15"/>
      <c r="J209" s="15"/>
    </row>
    <row r="210" spans="1:10">
      <c r="A210" s="17"/>
      <c r="B210" s="17"/>
      <c r="C210" s="17"/>
      <c r="D210" s="17"/>
      <c r="E210" s="17"/>
      <c r="F210" s="17"/>
      <c r="H210" s="15"/>
      <c r="I210" s="15"/>
      <c r="J210" s="15"/>
    </row>
    <row r="211" spans="1:10">
      <c r="A211" s="17"/>
      <c r="B211" s="17"/>
      <c r="C211" s="17"/>
      <c r="D211" s="17"/>
      <c r="E211" s="17"/>
      <c r="F211" s="17"/>
      <c r="H211" s="15"/>
      <c r="I211" s="15"/>
      <c r="J211" s="15"/>
    </row>
    <row r="212" spans="1:10">
      <c r="A212" s="17"/>
      <c r="B212" s="17"/>
      <c r="C212" s="17"/>
      <c r="D212" s="17"/>
      <c r="E212" s="17"/>
      <c r="F212" s="17"/>
      <c r="H212" s="15"/>
      <c r="I212" s="15"/>
      <c r="J212" s="15"/>
    </row>
    <row r="213" spans="1:10">
      <c r="A213" s="17"/>
      <c r="B213" s="17"/>
      <c r="C213" s="17"/>
      <c r="D213" s="17"/>
      <c r="E213" s="17"/>
      <c r="F213" s="17"/>
      <c r="H213" s="15"/>
      <c r="I213" s="15"/>
      <c r="J213" s="15"/>
    </row>
    <row r="214" spans="1:10">
      <c r="A214" s="17"/>
      <c r="B214" s="17"/>
      <c r="C214" s="17"/>
      <c r="D214" s="17"/>
      <c r="E214" s="17"/>
      <c r="F214" s="17"/>
      <c r="H214" s="15"/>
      <c r="I214" s="15"/>
      <c r="J214" s="15"/>
    </row>
    <row r="215" spans="1:10">
      <c r="A215" s="17"/>
      <c r="B215" s="17"/>
      <c r="C215" s="17"/>
      <c r="D215" s="17"/>
      <c r="E215" s="17"/>
      <c r="F215" s="17"/>
      <c r="H215" s="15"/>
      <c r="I215" s="15"/>
      <c r="J215" s="15"/>
    </row>
    <row r="216" spans="1:10">
      <c r="A216" s="17"/>
      <c r="B216" s="17"/>
      <c r="C216" s="17"/>
      <c r="D216" s="17"/>
      <c r="E216" s="17"/>
      <c r="F216" s="17"/>
      <c r="H216" s="15"/>
      <c r="I216" s="15"/>
      <c r="J216" s="15"/>
    </row>
    <row r="217" spans="1:10">
      <c r="A217" s="17"/>
      <c r="B217" s="17"/>
      <c r="C217" s="17"/>
      <c r="D217" s="17"/>
      <c r="E217" s="17"/>
      <c r="F217" s="17"/>
      <c r="H217" s="15"/>
      <c r="I217" s="15"/>
      <c r="J217" s="15"/>
    </row>
    <row r="218" spans="1:10">
      <c r="A218" s="17"/>
      <c r="B218" s="17"/>
      <c r="C218" s="17"/>
      <c r="D218" s="17"/>
      <c r="E218" s="17"/>
      <c r="F218" s="17"/>
      <c r="H218" s="15"/>
      <c r="I218" s="15"/>
      <c r="J218" s="15"/>
    </row>
    <row r="219" spans="1:10">
      <c r="A219" s="17"/>
      <c r="B219" s="17"/>
      <c r="C219" s="17"/>
      <c r="D219" s="17"/>
      <c r="E219" s="17"/>
      <c r="F219" s="17"/>
      <c r="H219" s="15"/>
      <c r="I219" s="15"/>
      <c r="J219" s="15"/>
    </row>
    <row r="220" spans="1:10">
      <c r="A220" s="17"/>
      <c r="B220" s="17"/>
      <c r="C220" s="17"/>
      <c r="D220" s="17"/>
      <c r="E220" s="17"/>
      <c r="F220" s="17"/>
      <c r="H220" s="15"/>
      <c r="I220" s="15"/>
      <c r="J220" s="15"/>
    </row>
    <row r="221" spans="1:10">
      <c r="A221" s="17"/>
      <c r="B221" s="17"/>
      <c r="C221" s="17"/>
      <c r="D221" s="17"/>
      <c r="E221" s="17"/>
      <c r="F221" s="17"/>
      <c r="H221" s="15"/>
      <c r="I221" s="15"/>
      <c r="J221" s="15"/>
    </row>
    <row r="222" spans="1:10">
      <c r="A222" s="17"/>
      <c r="B222" s="17"/>
      <c r="C222" s="17"/>
      <c r="D222" s="17"/>
      <c r="E222" s="17"/>
      <c r="F222" s="17"/>
      <c r="H222" s="15"/>
      <c r="I222" s="15"/>
      <c r="J222" s="15"/>
    </row>
    <row r="223" spans="1:10">
      <c r="A223" s="17"/>
      <c r="B223" s="17"/>
      <c r="C223" s="17"/>
      <c r="D223" s="17"/>
      <c r="E223" s="17"/>
      <c r="F223" s="17"/>
      <c r="H223" s="15"/>
      <c r="I223" s="15"/>
      <c r="J223" s="15"/>
    </row>
    <row r="224" spans="1:10">
      <c r="A224" s="17"/>
      <c r="B224" s="17"/>
      <c r="C224" s="17"/>
      <c r="D224" s="17"/>
      <c r="E224" s="17"/>
      <c r="F224" s="17"/>
      <c r="H224" s="15"/>
      <c r="I224" s="15"/>
      <c r="J224" s="15"/>
    </row>
    <row r="225" spans="1:10">
      <c r="A225" s="17"/>
      <c r="B225" s="17"/>
      <c r="C225" s="17"/>
      <c r="D225" s="17"/>
      <c r="E225" s="17"/>
      <c r="F225" s="17"/>
      <c r="H225" s="15"/>
      <c r="I225" s="15"/>
      <c r="J225" s="15"/>
    </row>
    <row r="226" spans="1:10">
      <c r="A226" s="17"/>
      <c r="B226" s="17"/>
      <c r="C226" s="17"/>
      <c r="D226" s="17"/>
      <c r="E226" s="17"/>
      <c r="F226" s="17"/>
      <c r="H226" s="15"/>
      <c r="I226" s="15"/>
      <c r="J226" s="15"/>
    </row>
    <row r="227" spans="1:10">
      <c r="A227" s="17"/>
      <c r="B227" s="17"/>
      <c r="C227" s="17"/>
      <c r="D227" s="17"/>
      <c r="E227" s="17"/>
      <c r="F227" s="17"/>
    </row>
    <row r="228" spans="1:10">
      <c r="A228" s="17"/>
      <c r="B228" s="17"/>
      <c r="C228" s="17"/>
      <c r="D228" s="17"/>
      <c r="E228" s="17"/>
      <c r="F228" s="17"/>
    </row>
    <row r="229" spans="1:10">
      <c r="A229" s="17"/>
      <c r="B229" s="17"/>
      <c r="C229" s="17"/>
      <c r="D229" s="17"/>
      <c r="E229" s="17"/>
      <c r="F229" s="17"/>
    </row>
    <row r="230" spans="1:10">
      <c r="A230" s="17"/>
      <c r="B230" s="17"/>
      <c r="C230" s="17"/>
      <c r="D230" s="17"/>
      <c r="E230" s="17"/>
      <c r="F230" s="17"/>
    </row>
    <row r="231" spans="1:10">
      <c r="A231" s="17"/>
      <c r="B231" s="17"/>
      <c r="C231" s="17"/>
      <c r="D231" s="17"/>
      <c r="E231" s="17"/>
      <c r="F231" s="17"/>
    </row>
    <row r="232" spans="1:10">
      <c r="A232" s="17"/>
      <c r="B232" s="17"/>
      <c r="C232" s="17"/>
      <c r="D232" s="17"/>
      <c r="E232" s="17"/>
      <c r="F232" s="17"/>
    </row>
    <row r="233" spans="1:10">
      <c r="A233" s="17"/>
      <c r="B233" s="17"/>
      <c r="C233" s="17"/>
      <c r="D233" s="17"/>
      <c r="E233" s="17"/>
      <c r="F233" s="17"/>
    </row>
    <row r="234" spans="1:10">
      <c r="A234" s="17"/>
      <c r="B234" s="17"/>
      <c r="C234" s="17"/>
      <c r="D234" s="17"/>
      <c r="E234" s="17"/>
      <c r="F234" s="17"/>
    </row>
    <row r="235" spans="1:10">
      <c r="A235" s="17"/>
      <c r="B235" s="17"/>
      <c r="C235" s="17"/>
      <c r="D235" s="17"/>
      <c r="E235" s="17"/>
      <c r="F235" s="17"/>
    </row>
    <row r="236" spans="1:10">
      <c r="A236" s="17"/>
      <c r="B236" s="17"/>
      <c r="C236" s="17"/>
      <c r="D236" s="17"/>
      <c r="E236" s="17"/>
      <c r="F236" s="17"/>
    </row>
    <row r="237" spans="1:10">
      <c r="A237" s="17"/>
      <c r="B237" s="17"/>
      <c r="C237" s="17"/>
      <c r="D237" s="17"/>
      <c r="E237" s="17"/>
      <c r="F237" s="17"/>
    </row>
    <row r="238" spans="1:10">
      <c r="A238" s="17"/>
      <c r="B238" s="17"/>
      <c r="C238" s="17"/>
      <c r="D238" s="17"/>
      <c r="E238" s="17"/>
      <c r="F238" s="17"/>
    </row>
    <row r="239" spans="1:10">
      <c r="A239" s="17"/>
      <c r="B239" s="17"/>
      <c r="C239" s="17"/>
      <c r="D239" s="17"/>
      <c r="E239" s="17"/>
      <c r="F239" s="17"/>
    </row>
    <row r="240" spans="1:10">
      <c r="A240" s="17"/>
      <c r="B240" s="17"/>
      <c r="C240" s="17"/>
      <c r="D240" s="17"/>
      <c r="E240" s="17"/>
      <c r="F240" s="17"/>
    </row>
    <row r="241" spans="1:6">
      <c r="A241" s="15"/>
      <c r="B241" s="15"/>
      <c r="C241" s="15"/>
      <c r="D241" s="15"/>
      <c r="E241" s="15"/>
      <c r="F241" s="15"/>
    </row>
  </sheetData>
  <mergeCells count="3">
    <mergeCell ref="A1:F1"/>
    <mergeCell ref="A2:F2"/>
    <mergeCell ref="I2:L2"/>
  </mergeCells>
  <phoneticPr fontId="6" type="noConversion"/>
  <pageMargins left="0.23622047244094491" right="3.937007874015748E-2" top="0.74803149606299213" bottom="0.74803149606299213" header="0.31496062992125984" footer="0.31496062992125984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linone</dc:creator>
  <cp:lastModifiedBy>Honlonglin</cp:lastModifiedBy>
  <cp:lastPrinted>2015-06-01T13:55:23Z</cp:lastPrinted>
  <dcterms:created xsi:type="dcterms:W3CDTF">2014-03-05T13:05:42Z</dcterms:created>
  <dcterms:modified xsi:type="dcterms:W3CDTF">2016-07-28T23:18:20Z</dcterms:modified>
</cp:coreProperties>
</file>