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15" windowWidth="12120" windowHeight="9120" activeTab="0" tabRatio="633"/>
  </bookViews>
  <sheets>
    <sheet name="racing king" sheetId="1" r:id="rId1"/>
    <sheet name="racing king油耗" sheetId="2" r:id="rId2"/>
  </sheets>
</workbook>
</file>

<file path=xl/sharedStrings.xml><?xml version="1.0" encoding="utf-8"?>
<sst xmlns="http://schemas.openxmlformats.org/spreadsheetml/2006/main" uniqueCount="212" count="212">
  <si>
    <t>自排油_x000D_
350*3</t>
  </si>
  <si>
    <t>合計</t>
  </si>
  <si>
    <t>下次保養_x000D_
(萬)</t>
  </si>
  <si>
    <t>實際公里_x000D_
(萬)</t>
  </si>
  <si>
    <t>V</t>
  </si>
  <si>
    <t>機油_x000D_
(550*6)</t>
  </si>
  <si>
    <t>空氣芯_x000D_
30000</t>
  </si>
  <si>
    <t>汽油濾心_x000D_
30000</t>
  </si>
  <si>
    <t>自排油3L_x000D_
10000起</t>
  </si>
  <si>
    <t>方向機油_x000D_
20000</t>
  </si>
  <si>
    <t>清節氣門_x000D_
30000</t>
  </si>
  <si>
    <t>電瓶_x000D_
5年起</t>
  </si>
  <si>
    <t>冷氣芯_x000D_
20000內</t>
  </si>
  <si>
    <t>前避震器</t>
  </si>
  <si>
    <t>剎車(油)</t>
  </si>
  <si>
    <t>20000(油)</t>
  </si>
  <si>
    <t>前李子串</t>
  </si>
  <si>
    <t>後李子串</t>
  </si>
  <si>
    <t>引擎上座</t>
  </si>
  <si>
    <t>火星塞</t>
  </si>
  <si>
    <t>5U</t>
  </si>
  <si>
    <t>1U</t>
  </si>
  <si>
    <t>V</t>
  </si>
  <si>
    <t>正時皮帶_x000D_
60000</t>
  </si>
  <si>
    <t>傳動皮帶_x000D_
75000</t>
  </si>
  <si>
    <t>方向機_x000D_
連軸器</t>
  </si>
  <si>
    <t>ABS泵浦</t>
  </si>
  <si>
    <t>輪胎</t>
  </si>
  <si>
    <t>馬牌CSC2  205/50/17</t>
  </si>
  <si>
    <t>速耐NS-1   205/50/17</t>
  </si>
  <si>
    <t>馬牌CSC    215/45/17</t>
  </si>
  <si>
    <t>登路普       215/45/17</t>
  </si>
  <si>
    <t>補正_x000D_
500CC</t>
  </si>
  <si>
    <t>點火線圈</t>
  </si>
  <si>
    <t>3st.172000</t>
  </si>
  <si>
    <t>吋</t>
  </si>
  <si>
    <t>寬度</t>
  </si>
  <si>
    <t>扁平比</t>
  </si>
  <si>
    <t>直徑</t>
  </si>
  <si>
    <t>機油_x000D_
200*5</t>
  </si>
  <si>
    <t>水箱水</t>
  </si>
  <si>
    <t>下次保養_x000D_
(千)</t>
  </si>
  <si>
    <t>實際公里_x000D_
(千)</t>
  </si>
  <si>
    <t>齒輪油</t>
  </si>
  <si>
    <t>公里數</t>
  </si>
  <si>
    <t>加油量</t>
  </si>
  <si>
    <t>每桶平_x000D_
均油耗</t>
  </si>
  <si>
    <t>每千公里_x000D_
平均油耗</t>
  </si>
  <si>
    <t>4st.155000</t>
  </si>
  <si>
    <t>5st.174000</t>
  </si>
  <si>
    <t>2st.174000</t>
  </si>
  <si>
    <t>1st.174000</t>
  </si>
  <si>
    <t>米其林215/45/17</t>
  </si>
  <si>
    <t>每5K公里_x000D_
平均油耗</t>
  </si>
  <si>
    <t>油價</t>
  </si>
  <si>
    <t>折扣</t>
  </si>
  <si>
    <t>金額</t>
  </si>
  <si>
    <t>日期</t>
  </si>
  <si>
    <t>行車電腦_x000D_
L/100Km</t>
  </si>
  <si>
    <t>行車電腦_x000D_
Km/L</t>
  </si>
  <si>
    <t>油價</t>
  </si>
  <si>
    <t>金額</t>
  </si>
  <si>
    <t>折扣</t>
  </si>
  <si>
    <t>V agip-7007</t>
  </si>
  <si>
    <t>V agip-city</t>
  </si>
  <si>
    <t>機油6L_x000D_
5000起</t>
  </si>
  <si>
    <t>6個月</t>
  </si>
  <si>
    <t>2月起</t>
  </si>
  <si>
    <t>總平均_x000D_
油耗</t>
  </si>
  <si>
    <t>機油</t>
  </si>
  <si>
    <t>黃色為參考</t>
  </si>
  <si>
    <t>空氣濾網_x000D_
(3次)(6千)</t>
  </si>
  <si>
    <t xml:space="preserve">機油1L_x000D_
</t>
  </si>
  <si>
    <t>隆ㄚ家</t>
  </si>
  <si>
    <t>汽油精_x000D_
(千公里)</t>
  </si>
  <si>
    <t>★</t>
  </si>
  <si>
    <t>7007*4.7+city*1</t>
  </si>
  <si>
    <t xml:space="preserve">機油0.7L_x000D_
</t>
  </si>
  <si>
    <t>空氣濾網_x000D_
(5千)</t>
  </si>
  <si>
    <t>agip city 10w-40</t>
  </si>
  <si>
    <t>光陽特使</t>
  </si>
  <si>
    <t>日期</t>
  </si>
  <si>
    <t>秋宏家</t>
  </si>
  <si>
    <t>V</t>
  </si>
  <si>
    <t>AGIP CITY 10w-40</t>
  </si>
  <si>
    <t>杰哥家</t>
  </si>
  <si>
    <t>齒輪油_x000D_
3K:0.12L</t>
  </si>
  <si>
    <t>調輪</t>
  </si>
  <si>
    <t>光陽特使4T</t>
  </si>
  <si>
    <t>每W公里_x000D_
平均油耗</t>
  </si>
  <si>
    <t>杰哥家</t>
  </si>
  <si>
    <r>
      <t>19.2555</t>
    </r>
    <r>
      <rPr>
        <charset val="136"/>
        <sz val="8"/>
        <color rgb="FF000000"/>
        <rFont val="新細明體"/>
      </rPr>
      <t>-20120805</t>
    </r>
  </si>
  <si>
    <t>agip city 10w-40</t>
  </si>
  <si>
    <t>7007*5+city*0.5</t>
  </si>
  <si>
    <t>V</t>
  </si>
  <si>
    <t>4.090保固換發電機(漏油)</t>
  </si>
  <si>
    <t>更換零件</t>
  </si>
  <si>
    <t>3.700保固前土除(換加長型)</t>
  </si>
  <si>
    <t>4.090保固換傳動蓋裂(引擎號碼曲軸蓋)</t>
  </si>
  <si>
    <t>機油_x000D_
370*5.5</t>
  </si>
  <si>
    <t>機油_x000D_
370*6</t>
  </si>
  <si>
    <t>2.5+150點</t>
  </si>
  <si>
    <t>胎寬</t>
  </si>
  <si>
    <t>扁平比</t>
  </si>
  <si>
    <t>輪框直徑</t>
  </si>
  <si>
    <t>全高</t>
  </si>
  <si>
    <t>後避震器</t>
  </si>
  <si>
    <t>三角台_x000D_
和尚頭</t>
  </si>
  <si>
    <t>方向機_x000D_
和尚頭</t>
  </si>
  <si>
    <t>5.050保固處理發電機漏油,前皮帶輪漏油</t>
  </si>
  <si>
    <t>V</t>
  </si>
  <si>
    <t>前輪止檔器</t>
  </si>
  <si>
    <t>方向機</t>
  </si>
  <si>
    <t>19.7500整修</t>
  </si>
  <si>
    <t>19.7500原廠</t>
  </si>
  <si>
    <t>agip city 10w-40</t>
  </si>
  <si>
    <t>廢油量</t>
  </si>
  <si>
    <t>約900</t>
  </si>
  <si>
    <t>含氧_x000D_
感知器</t>
  </si>
  <si>
    <t>19.9210(前後)</t>
  </si>
  <si>
    <t>補正日期</t>
  </si>
  <si>
    <t>V</t>
  </si>
  <si>
    <t>lXXXXXXl</t>
  </si>
  <si>
    <t>5.5L</t>
  </si>
  <si>
    <t>廢油量</t>
  </si>
  <si>
    <t>約700</t>
  </si>
  <si>
    <t>V</t>
  </si>
  <si>
    <t>V新座</t>
  </si>
  <si>
    <t>客廳內28W</t>
  </si>
  <si>
    <t>客廳外28W</t>
  </si>
  <si>
    <t>車庫內28W</t>
  </si>
  <si>
    <t>廚房28W</t>
  </si>
  <si>
    <t>書房內14W</t>
  </si>
  <si>
    <t>書房外14W</t>
  </si>
  <si>
    <t>4樓左28W</t>
  </si>
  <si>
    <t>4樓右28W</t>
  </si>
  <si>
    <t>車庫小門14W</t>
  </si>
  <si>
    <t>*</t>
  </si>
  <si>
    <t>黃V新座</t>
  </si>
  <si>
    <t>8.000換後輪瑪吉斯M6029  140/70/12</t>
  </si>
  <si>
    <t>$</t>
  </si>
  <si>
    <t>$</t>
  </si>
  <si>
    <t>5月6日</t>
  </si>
  <si>
    <t>2.o</t>
  </si>
  <si>
    <t>五月 10 日</t>
  </si>
  <si>
    <t>5月10日</t>
  </si>
  <si>
    <t>杰哥家</t>
  </si>
  <si>
    <t>Sage</t>
  </si>
  <si>
    <t>Safe</t>
  </si>
  <si>
    <t>5月11日</t>
  </si>
  <si>
    <t>5月12日</t>
  </si>
  <si>
    <t>V</t>
  </si>
  <si>
    <t>Supreme  10w-40</t>
  </si>
  <si>
    <t>V</t>
  </si>
  <si>
    <t>5月13日</t>
  </si>
  <si>
    <t>約950</t>
  </si>
  <si>
    <t>5月17日</t>
  </si>
  <si>
    <t>6月12日</t>
  </si>
  <si>
    <t>9.250保固維修漏油（左前皮帶輪＆右發電機）</t>
  </si>
  <si>
    <t>7/5 9.250保固維修漏油（左前皮帶輪＆右發電機）</t>
  </si>
  <si>
    <t>5月13日</t>
  </si>
  <si>
    <t>5月14日</t>
  </si>
  <si>
    <t>7月22日</t>
  </si>
  <si>
    <t>5月13日</t>
  </si>
  <si>
    <t>7月22日</t>
  </si>
  <si>
    <t>V</t>
  </si>
  <si>
    <t>約950</t>
  </si>
  <si>
    <t>約951</t>
  </si>
  <si>
    <t>約930</t>
  </si>
  <si>
    <t>AGIP CITY 10w-40</t>
  </si>
  <si>
    <t>AGIP CITY 10w-41</t>
  </si>
  <si>
    <t>AGIP CITY 15w-50</t>
  </si>
  <si>
    <t>AGIP CITY 15w-50</t>
  </si>
  <si>
    <t>AGIP CITY 10w-40</t>
  </si>
  <si>
    <t>AGIP CITY 15w-50</t>
  </si>
  <si>
    <t>AGIP CITY 15w-51</t>
  </si>
  <si>
    <t>AGIP 7007 0W-30</t>
  </si>
  <si>
    <t>AGIP 7007 0W-30</t>
  </si>
  <si>
    <t>AGIP 7007 0w-30</t>
  </si>
  <si>
    <t>V</t>
  </si>
  <si>
    <t>V</t>
  </si>
  <si>
    <t>約900</t>
  </si>
  <si>
    <t>*</t>
  </si>
  <si>
    <t xml:space="preserve"> 油價</t>
  </si>
  <si>
    <t xml:space="preserve"> 金額</t>
  </si>
  <si>
    <t xml:space="preserve"> 折扣</t>
  </si>
  <si>
    <t>V</t>
  </si>
  <si>
    <t>AGIP 7007 0w-30</t>
  </si>
  <si>
    <t>約920</t>
  </si>
  <si>
    <t>約930</t>
  </si>
  <si>
    <t>2/24 保固維修漏油及時速亂跳</t>
  </si>
  <si>
    <t>V</t>
  </si>
  <si>
    <t>V</t>
  </si>
  <si>
    <t>不準</t>
  </si>
  <si>
    <t>eni MS 5w-40</t>
  </si>
  <si>
    <t>★*</t>
  </si>
  <si>
    <t>*</t>
  </si>
  <si>
    <t>*</t>
  </si>
  <si>
    <t>*</t>
  </si>
  <si>
    <t>*</t>
  </si>
  <si>
    <t>*</t>
  </si>
  <si>
    <t>*</t>
  </si>
  <si>
    <t>*</t>
  </si>
  <si>
    <t>*</t>
  </si>
  <si>
    <t>)</t>
  </si>
  <si>
    <t>7/26後輪換碳纖維煞車皮</t>
  </si>
  <si>
    <t>7/26 14.930後輪換碳纖維煞車皮</t>
  </si>
  <si>
    <t>V</t>
  </si>
  <si>
    <t>約900</t>
  </si>
  <si>
    <t>*</t>
  </si>
  <si>
    <t>900cc油尺第3線</t>
  </si>
  <si>
    <t>900cc冷車油尺第3線</t>
  </si>
</sst>
</file>

<file path=xl/styles.xml><?xml version="1.0" encoding="utf-8"?>
<styleSheet xmlns="http://schemas.openxmlformats.org/spreadsheetml/2006/main">
  <numFmts count="11">
    <numFmt numFmtId="0" formatCode="General"/>
    <numFmt numFmtId="164" formatCode="m&quot;月&quot;d&quot;日&quot;"/>
    <numFmt numFmtId="165" formatCode="0.000_ "/>
    <numFmt numFmtId="166" formatCode="0.0000_);[Red]\(0.0000\)"/>
    <numFmt numFmtId="167" formatCode="0.000_);[Red]\(0.000\)"/>
    <numFmt numFmtId="168" formatCode="0.0000_ "/>
    <numFmt numFmtId="169" formatCode="0_ "/>
    <numFmt numFmtId="170" formatCode="0.00_ "/>
    <numFmt numFmtId="171" formatCode="0.000"/>
    <numFmt numFmtId="172" formatCode="m&quot;月&quot;d&quot;日&quot;;@"/>
    <numFmt numFmtId="173" formatCode="m&quot;月&quot;d&quot;日&quot;\ hh:mm"/>
  </numFmts>
  <fonts>
    <font>
      <name val="宋体"/>
      <sz val="12"/>
    </font>
    <font>
      <name val="新細明體"/>
      <charset val="136"/>
      <sz val="12"/>
      <color rgb="FF000000"/>
    </font>
    <font>
      <name val="宋体"/>
      <charset val="134"/>
      <sz val="12"/>
    </font>
    <font>
      <name val="宋体"/>
      <sz val="12"/>
    </font>
    <font>
      <name val="宋体"/>
      <sz val="12"/>
    </font>
    <font>
      <name val="宋体"/>
      <sz val="12"/>
    </font>
    <font>
      <name val="宋体"/>
      <sz val="12"/>
    </font>
    <font>
      <name val="宋体"/>
      <sz val="12"/>
    </font>
    <font>
      <name val="宋体"/>
      <sz val="12"/>
    </font>
    <font>
      <name val="宋体"/>
      <charset val="134"/>
      <sz val="1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 diagonalUp="1"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 style="thin">
        <color indexed="0"/>
      </diagonal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 diagonalUp="1">
      <left style="thin">
        <color indexed="0"/>
      </left>
      <right/>
      <top style="thin">
        <color indexed="0"/>
      </top>
      <bottom style="thin">
        <color indexed="0"/>
      </bottom>
      <diagonal style="thin">
        <color indexed="0"/>
      </diagonal>
    </border>
    <border>
      <left/>
      <right/>
      <top/>
      <bottom style="thin">
        <color indexed="0"/>
      </bottom>
      <diagonal/>
    </border>
  </borders>
  <cellStyleXfs count="1">
    <xf numFmtId="0" fontId="0" fillId="0" borderId="0">
      <alignment vertical="bottom"/>
    </xf>
  </cellStyleXfs>
  <cellXfs count="40">
    <xf numFmtId="0" fontId="0" fillId="0" borderId="0" xfId="0" applyAlignment="1">
      <alignment vertical="bottom"/>
    </xf>
    <xf numFmtId="0" fontId="1" fillId="0" borderId="1" xfId="0" applyBorder="1" applyAlignment="1">
      <alignment vertical="center" wrapText="1"/>
    </xf>
    <xf numFmtId="0" fontId="1" fillId="0" borderId="1" xfId="0" applyBorder="1">
      <alignment vertical="center"/>
    </xf>
    <xf numFmtId="0" fontId="1" fillId="0" borderId="1" xfId="0" applyBorder="1">
      <alignment vertical="center"/>
    </xf>
    <xf numFmtId="0" fontId="1" fillId="0" borderId="2" xfId="0" applyFill="1" applyBorder="1">
      <alignment vertical="center"/>
    </xf>
    <xf numFmtId="164" fontId="1" fillId="0" borderId="0" xfId="0" applyNumberFormat="1">
      <alignment vertical="center"/>
    </xf>
    <xf numFmtId="165" fontId="1" fillId="0" borderId="1" xfId="0" applyNumberFormat="1" applyBorder="1">
      <alignment vertical="center"/>
    </xf>
    <xf numFmtId="166" fontId="1" fillId="0" borderId="3" xfId="0" applyNumberFormat="1" applyBorder="1">
      <alignment vertical="center"/>
    </xf>
    <xf numFmtId="167" fontId="1" fillId="0" borderId="1" xfId="0" applyNumberFormat="1" applyBorder="1">
      <alignment vertical="center"/>
    </xf>
    <xf numFmtId="166" fontId="1" fillId="0" borderId="1" xfId="0" applyNumberFormat="1" applyBorder="1">
      <alignment vertical="center"/>
    </xf>
    <xf numFmtId="168" fontId="1" fillId="0" borderId="0" xfId="0" applyNumberFormat="1" applyBorder="1">
      <alignment vertical="center"/>
    </xf>
    <xf numFmtId="168" fontId="1" fillId="0" borderId="0" xfId="0" applyNumberFormat="1">
      <alignment vertical="center"/>
    </xf>
    <xf numFmtId="169" fontId="1" fillId="0" borderId="0" xfId="0" applyNumberFormat="1">
      <alignment vertical="center"/>
    </xf>
    <xf numFmtId="167" fontId="1" fillId="0" borderId="3" xfId="0" applyNumberFormat="1" applyBorder="1">
      <alignment vertical="center"/>
    </xf>
    <xf numFmtId="167" fontId="1" fillId="0" borderId="4" xfId="0" applyNumberFormat="1" applyBorder="1">
      <alignment vertical="center"/>
    </xf>
    <xf numFmtId="167" fontId="1" fillId="0" borderId="5" xfId="0" applyNumberFormat="1" applyBorder="1">
      <alignment vertical="center"/>
    </xf>
    <xf numFmtId="167" fontId="1" fillId="0" borderId="6" xfId="0" applyNumberFormat="1" applyBorder="1">
      <alignment vertical="center"/>
    </xf>
    <xf numFmtId="166" fontId="1" fillId="0" borderId="7" xfId="0" applyNumberFormat="1" applyBorder="1">
      <alignment vertical="center"/>
    </xf>
    <xf numFmtId="167" fontId="1" fillId="0" borderId="7" xfId="0" applyNumberFormat="1" applyBorder="1">
      <alignment vertical="center"/>
    </xf>
    <xf numFmtId="0" fontId="2" fillId="0" borderId="0" xfId="0" applyAlignment="1">
      <alignment horizontal="right" vertical="center"/>
    </xf>
    <xf numFmtId="164" fontId="3" fillId="0" borderId="0" xfId="0" applyNumberFormat="1" applyAlignment="1">
      <alignment vertical="bottom"/>
    </xf>
    <xf numFmtId="164" fontId="4" fillId="0" borderId="0" xfId="0" applyNumberFormat="1" applyAlignment="1">
      <alignment vertical="bottom"/>
    </xf>
    <xf numFmtId="164" fontId="5" fillId="0" borderId="0" xfId="0" applyNumberFormat="1" applyAlignment="1">
      <alignment vertical="bottom"/>
    </xf>
    <xf numFmtId="164" fontId="6" fillId="0" borderId="0" xfId="0" applyNumberFormat="1" applyAlignment="1">
      <alignment vertical="bottom"/>
    </xf>
    <xf numFmtId="164" fontId="7" fillId="0" borderId="0" xfId="0" applyNumberFormat="1" applyAlignment="1">
      <alignment vertical="bottom"/>
    </xf>
    <xf numFmtId="0" fontId="1" fillId="0" borderId="0" xfId="0" applyAlignment="1">
      <alignment horizontal="center" vertical="center"/>
    </xf>
    <xf numFmtId="0" fontId="1" fillId="0" borderId="0" xfId="0" applyAlignment="1">
      <alignment horizontal="center" vertical="center" wrapText="1"/>
    </xf>
    <xf numFmtId="0" fontId="1" fillId="0" borderId="0" xfId="0" applyAlignment="1">
      <alignment vertical="center" wrapText="1"/>
    </xf>
    <xf numFmtId="0" fontId="1" fillId="0" borderId="8" xfId="0" applyBorder="1" applyAlignment="1">
      <alignment horizontal="center" vertical="center"/>
    </xf>
    <xf numFmtId="164" fontId="1" fillId="0" borderId="0" xfId="0" applyNumberFormat="1" applyAlignment="1">
      <alignment horizontal="center" vertical="center"/>
    </xf>
    <xf numFmtId="170" fontId="1" fillId="0" borderId="0" xfId="0" applyNumberFormat="1">
      <alignment vertical="center"/>
    </xf>
    <xf numFmtId="171" fontId="8" fillId="0" borderId="0" xfId="0" applyNumberFormat="1" applyAlignment="1">
      <alignment vertical="bottom"/>
    </xf>
    <xf numFmtId="172" fontId="1" fillId="0" borderId="0" xfId="0" applyNumberFormat="1">
      <alignment vertical="center"/>
    </xf>
    <xf numFmtId="173" fontId="1" fillId="0" borderId="0" xfId="0" applyNumberFormat="1" applyAlignment="1">
      <alignment horizontal="center" vertical="center"/>
    </xf>
    <xf numFmtId="172" fontId="1" fillId="0" borderId="0" xfId="0" applyNumberFormat="1" applyAlignment="1">
      <alignment horizontal="right" vertical="center"/>
    </xf>
    <xf numFmtId="0" fontId="1" fillId="0" borderId="0" xfId="0" applyAlignment="1">
      <alignment horizontal="right" vertical="center"/>
    </xf>
    <xf numFmtId="0" fontId="9" fillId="0" borderId="0" xfId="0" applyAlignment="1">
      <alignment horizontal="right" vertical="center"/>
    </xf>
    <xf numFmtId="171" fontId="9" fillId="0" borderId="0" xfId="0" applyNumberFormat="1" applyAlignment="1">
      <alignment horizontal="right" vertical="center"/>
    </xf>
    <xf numFmtId="170" fontId="1" fillId="0" borderId="0" xfId="0" applyNumberFormat="1" applyAlignment="1">
      <alignment horizontal="right" vertical="center"/>
    </xf>
    <xf numFmtId="169" fontId="1" fillId="0" borderId="0" xfId="0" applyNumberFormat="1" applyAlignment="1">
      <alignment horizontal="right" vertical="center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CX24"/>
  <sheetViews>
    <sheetView tabSelected="1" workbookViewId="0" zoomScale="87">
      <pane xSplit="2" ySplit="2" topLeftCell="C3" state="frozen" activePane="bottomRight"/>
      <selection pane="bottomRight" activeCell="F12" sqref="F12"/>
    </sheetView>
  </sheetViews>
  <sheetFormatPr defaultRowHeight="16.5" customHeight="1"/>
  <cols>
    <col min="1" max="1" width="8.125" style="0"/>
    <col min="2" max="2" width="7.9960938" style="0"/>
    <col min="3" max="3" width="10.0859375" style="0"/>
    <col min="4" max="4" width="6.6640625" style="0"/>
    <col min="5" max="5" width="7.4960938" style="0"/>
    <col min="6" max="6" width="8.214844" style="0"/>
    <col min="7" max="7" width="5.4453125" style="0"/>
    <col min="8" max="8" width="14.996094" style="0"/>
    <col min="9" max="9" width="38.0" style="0"/>
    <col min="26" max="26" width="12.25" style="0"/>
    <col min="257" max="16384" width="9" style="0" hidden="1"/>
  </cols>
  <sheetData>
    <row r="1" spans="8:8" ht="16.5">
      <c r="C1" t="s">
        <v>211</v>
      </c>
    </row>
    <row r="2" spans="8:8" ht="33.0">
      <c r="B2" s="1" t="s">
        <v>41</v>
      </c>
      <c r="C2" s="1" t="s">
        <v>42</v>
      </c>
      <c r="D2" s="1" t="s">
        <v>72</v>
      </c>
      <c r="E2" s="1" t="s">
        <v>86</v>
      </c>
      <c r="F2" s="1" t="s">
        <v>71</v>
      </c>
      <c r="G2" s="1" t="s">
        <v>116</v>
      </c>
      <c r="H2" s="1" t="s">
        <v>69</v>
      </c>
      <c r="I2" s="1" t="s">
        <v>96</v>
      </c>
      <c r="J2" s="1"/>
      <c r="K2" s="1"/>
      <c r="L2" s="1"/>
      <c r="M2" s="1"/>
      <c r="N2" s="1"/>
      <c r="O2" s="1"/>
      <c r="P2" s="1"/>
      <c r="Q2" s="2"/>
      <c r="R2" s="2"/>
      <c r="S2" s="2"/>
      <c r="T2" s="3"/>
      <c r="U2" s="3"/>
      <c r="V2" s="1"/>
      <c r="W2" s="4"/>
      <c r="X2" s="4"/>
      <c r="Y2" s="4"/>
    </row>
    <row r="3" spans="8:8" ht="16.5">
      <c r="A3" s="5">
        <v>40996.0</v>
      </c>
      <c r="B3" s="6"/>
      <c r="C3" s="6">
        <v>0.3</v>
      </c>
      <c r="D3" s="7"/>
      <c r="E3" s="8"/>
      <c r="F3" s="8"/>
      <c r="G3" s="8"/>
      <c r="H3" s="9" t="s">
        <v>80</v>
      </c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1"/>
      <c r="Z3" s="11"/>
      <c r="AA3" s="11"/>
      <c r="AB3" s="12"/>
      <c r="AD3" s="11"/>
    </row>
    <row r="4" spans="8:8" ht="16.5">
      <c r="A4" s="5">
        <v>41032.0</v>
      </c>
      <c r="B4" s="6">
        <f>C3+0.8</f>
        <v>1.1</v>
      </c>
      <c r="C4" s="6">
        <v>0.999</v>
      </c>
      <c r="D4" s="7" t="s">
        <v>83</v>
      </c>
      <c r="E4" s="13">
        <v>1.267</v>
      </c>
      <c r="F4" s="8"/>
      <c r="G4" s="8"/>
      <c r="H4" s="9" t="s">
        <v>84</v>
      </c>
      <c r="I4" s="8"/>
      <c r="J4" s="8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10"/>
      <c r="X4" s="10"/>
      <c r="Y4" s="11"/>
      <c r="Z4" s="11"/>
      <c r="AA4" s="11"/>
      <c r="AB4" s="12"/>
      <c r="AD4" s="11"/>
    </row>
    <row r="5" spans="8:8" ht="16.5">
      <c r="A5" s="5">
        <v>41079.0</v>
      </c>
      <c r="B5" s="6">
        <f>C4+1</f>
        <v>1.999</v>
      </c>
      <c r="C5" s="6">
        <v>1.986</v>
      </c>
      <c r="D5" s="7" t="s">
        <v>22</v>
      </c>
      <c r="E5" s="8"/>
      <c r="F5" s="14"/>
      <c r="G5" s="14"/>
      <c r="H5" s="9" t="s">
        <v>84</v>
      </c>
      <c r="I5" s="14"/>
      <c r="J5" s="14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10"/>
      <c r="X5" s="10"/>
      <c r="Y5" s="11"/>
      <c r="Z5" s="11"/>
      <c r="AA5" s="11"/>
      <c r="AB5" s="12"/>
      <c r="AD5" s="11"/>
    </row>
    <row r="6" spans="8:8" ht="16.5">
      <c r="A6" s="5"/>
      <c r="B6" s="6">
        <f>C5+1</f>
        <v>2.9859999999999998</v>
      </c>
      <c r="C6" s="6"/>
      <c r="D6" s="7"/>
      <c r="E6" s="15"/>
      <c r="F6" s="8"/>
      <c r="G6" s="8"/>
      <c r="H6" s="9"/>
      <c r="I6" s="8"/>
      <c r="J6" s="8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10"/>
      <c r="X6" s="10"/>
      <c r="Y6" s="11"/>
      <c r="Z6" s="11"/>
      <c r="AA6" s="11"/>
      <c r="AB6" s="12"/>
      <c r="AD6" s="11"/>
    </row>
    <row r="7" spans="8:8" ht="16.5">
      <c r="A7" s="5"/>
      <c r="B7" s="6">
        <f>C6+1</f>
        <v>1.0</v>
      </c>
      <c r="C7" s="6"/>
      <c r="D7" s="7"/>
      <c r="E7" s="7"/>
      <c r="F7" s="16"/>
      <c r="G7" s="16"/>
      <c r="H7" s="9"/>
      <c r="I7" s="16"/>
      <c r="J7" s="16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10"/>
      <c r="X7" s="10"/>
      <c r="Y7" s="11"/>
      <c r="Z7" s="11"/>
      <c r="AA7" s="11"/>
      <c r="AB7" s="12"/>
      <c r="AD7" s="11"/>
    </row>
    <row r="8" spans="8:8" ht="16.5">
      <c r="A8" s="5"/>
      <c r="B8" s="6">
        <f>C7+1</f>
        <v>1.0</v>
      </c>
      <c r="C8" s="6"/>
      <c r="D8" s="17"/>
      <c r="E8" s="8"/>
      <c r="F8" s="8"/>
      <c r="G8" s="8"/>
      <c r="H8" s="9"/>
      <c r="I8" s="16"/>
      <c r="J8" s="8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10"/>
      <c r="X8" s="10"/>
      <c r="Y8" s="11"/>
      <c r="Z8" s="11"/>
      <c r="AA8" s="11"/>
      <c r="AB8" s="12"/>
      <c r="AD8" s="11"/>
    </row>
    <row r="9" spans="8:8" ht="16.5">
      <c r="A9" s="5"/>
      <c r="B9" s="6">
        <f>C8+1</f>
        <v>1.0</v>
      </c>
      <c r="C9" s="6"/>
      <c r="D9" s="17"/>
      <c r="E9" s="8"/>
      <c r="F9" s="8"/>
      <c r="G9" s="8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10"/>
      <c r="X9" s="10"/>
      <c r="Y9" s="11"/>
      <c r="Z9" s="11"/>
      <c r="AA9" s="11"/>
      <c r="AB9" s="12"/>
      <c r="AD9" s="11"/>
    </row>
    <row r="10" spans="8:8" ht="16.5">
      <c r="A10" s="5"/>
      <c r="B10" s="6">
        <f>C9+1</f>
        <v>1.0</v>
      </c>
      <c r="C10" s="6"/>
      <c r="D10" s="17"/>
      <c r="E10" s="18"/>
      <c r="F10" s="8"/>
      <c r="G10" s="8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10"/>
      <c r="X10" s="10"/>
      <c r="Y10" s="11"/>
      <c r="Z10" s="11"/>
      <c r="AA10" s="11"/>
      <c r="AB10" s="12"/>
      <c r="AD10" s="11"/>
    </row>
    <row r="11" spans="8:8" ht="16.5">
      <c r="A11" s="19"/>
      <c r="B11" s="6">
        <f>C10+1</f>
        <v>1.0</v>
      </c>
      <c r="C11" s="6"/>
      <c r="D11" s="17"/>
      <c r="E11" s="8"/>
      <c r="F11" s="8"/>
      <c r="G11" s="8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10"/>
      <c r="X11" s="10"/>
      <c r="Y11" s="11"/>
      <c r="Z11" s="11"/>
      <c r="AA11" s="11"/>
      <c r="AB11" s="12"/>
    </row>
    <row r="12" spans="8:8" ht="16.5">
      <c r="A12" s="19"/>
      <c r="B12" s="6">
        <f>C11+1</f>
        <v>1.0</v>
      </c>
      <c r="C12" s="6"/>
      <c r="D12" s="17"/>
      <c r="E12" s="8"/>
      <c r="F12" s="8"/>
      <c r="G12" s="8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10"/>
      <c r="X12" s="10"/>
      <c r="Y12" s="11"/>
      <c r="Z12" s="11"/>
      <c r="AA12" s="11"/>
      <c r="AB12" s="12"/>
    </row>
    <row r="13" spans="8:8" ht="16.5">
      <c r="A13" s="20"/>
      <c r="B13" s="6">
        <f>C12+1</f>
        <v>1.0</v>
      </c>
      <c r="C13" s="6"/>
      <c r="D13" s="17"/>
      <c r="E13" s="8"/>
      <c r="F13" s="8"/>
      <c r="G13" s="8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10"/>
      <c r="X13" s="10"/>
      <c r="Y13" s="11"/>
      <c r="Z13" s="11"/>
      <c r="AA13" s="11"/>
      <c r="AB13" s="12"/>
    </row>
    <row r="14" spans="8:8" ht="16.5">
      <c r="A14" s="21"/>
      <c r="B14" s="6">
        <f>C13+1</f>
        <v>1.0</v>
      </c>
      <c r="C14" s="6"/>
      <c r="D14" s="17"/>
      <c r="E14" s="8"/>
      <c r="F14" s="8"/>
      <c r="G14" s="8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10"/>
      <c r="X14" s="10"/>
      <c r="Y14" s="11"/>
      <c r="Z14" s="11"/>
      <c r="AA14" s="11"/>
      <c r="AB14" s="12"/>
    </row>
    <row r="15" spans="8:8" ht="16.5">
      <c r="A15" s="22"/>
      <c r="B15" s="6">
        <f>C14+1</f>
        <v>1.0</v>
      </c>
      <c r="C15" s="6"/>
      <c r="D15" s="7"/>
      <c r="E15" s="8"/>
      <c r="F15" s="8"/>
      <c r="G15" s="8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10"/>
      <c r="X15" s="10"/>
      <c r="Y15" s="11"/>
      <c r="Z15" s="11"/>
      <c r="AA15" s="11"/>
      <c r="AB15" s="12"/>
    </row>
    <row r="16" spans="8:8" ht="16.5">
      <c r="A16" s="23"/>
      <c r="B16" s="6">
        <f>C15+1</f>
        <v>1.0</v>
      </c>
      <c r="C16" s="6"/>
      <c r="D16" s="7"/>
      <c r="E16" s="8"/>
      <c r="F16" s="8"/>
      <c r="G16" s="8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10"/>
      <c r="X16" s="10"/>
      <c r="Y16" s="11"/>
      <c r="Z16" s="11"/>
      <c r="AA16" s="11"/>
      <c r="AB16" s="12"/>
    </row>
    <row r="17" spans="8:8" ht="16.5">
      <c r="A17" s="24"/>
      <c r="B17" s="6">
        <f>C16+1</f>
        <v>1.0</v>
      </c>
      <c r="C17" s="6"/>
      <c r="D17" s="7"/>
      <c r="E17" s="8"/>
      <c r="F17" s="8"/>
      <c r="G17" s="8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10"/>
      <c r="X17" s="10"/>
      <c r="Y17" s="11"/>
      <c r="Z17" s="11"/>
      <c r="AA17" s="11"/>
      <c r="AB17" s="12"/>
    </row>
    <row r="18" spans="8:8" ht="16.5">
      <c r="B18" s="6">
        <f>C17+1</f>
        <v>1.0</v>
      </c>
      <c r="C18" s="6"/>
      <c r="D18" s="7"/>
      <c r="E18" s="8"/>
      <c r="F18" s="8"/>
      <c r="G18" s="8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10"/>
      <c r="X18" s="10"/>
      <c r="Y18" s="11"/>
      <c r="Z18" s="11"/>
      <c r="AA18" s="11"/>
      <c r="AB18" s="12"/>
    </row>
    <row r="19" spans="8:8" ht="16.5">
      <c r="B19" s="6">
        <f>C18+1</f>
        <v>1.0</v>
      </c>
      <c r="C19" s="6"/>
      <c r="D19" s="7"/>
      <c r="E19" s="8"/>
      <c r="F19" s="8"/>
      <c r="G19" s="8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10"/>
      <c r="X19" s="10"/>
      <c r="Y19" s="11"/>
      <c r="Z19" s="11"/>
      <c r="AA19" s="11"/>
      <c r="AB19" s="12"/>
    </row>
    <row r="20" spans="8:8" ht="16.5">
      <c r="B20" s="6">
        <f>C19+1</f>
        <v>1.0</v>
      </c>
      <c r="C20" s="6"/>
      <c r="D20" s="7"/>
      <c r="E20" s="8"/>
      <c r="F20" s="8"/>
      <c r="G20" s="8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10"/>
      <c r="X20" s="10"/>
      <c r="Y20" s="11"/>
      <c r="Z20" s="11"/>
      <c r="AA20" s="11"/>
      <c r="AB20" s="12"/>
    </row>
    <row r="21" spans="8:8" ht="16.5">
      <c r="B21" s="6">
        <f>C20+1</f>
        <v>1.0</v>
      </c>
      <c r="C21" s="6"/>
      <c r="D21" s="7"/>
      <c r="E21" s="8"/>
      <c r="F21" s="8"/>
      <c r="G21" s="8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10"/>
      <c r="X21" s="10"/>
      <c r="Y21" s="11"/>
      <c r="Z21" s="11"/>
      <c r="AA21" s="11"/>
      <c r="AB21" s="12"/>
    </row>
    <row r="22" spans="8:8" ht="16.5">
      <c r="B22" s="6">
        <f>C21+1</f>
        <v>1.0</v>
      </c>
      <c r="C22" s="6"/>
      <c r="D22" s="7"/>
      <c r="E22" s="8"/>
      <c r="F22" s="8"/>
      <c r="G22" s="8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10"/>
      <c r="X22" s="10"/>
      <c r="Y22" s="11"/>
      <c r="Z22" s="11"/>
      <c r="AA22" s="11"/>
      <c r="AB22" s="12"/>
    </row>
    <row r="23" spans="8:8" ht="16.5">
      <c r="B23" s="6">
        <f>C22+1</f>
        <v>1.0</v>
      </c>
      <c r="C23" s="6"/>
      <c r="D23" s="7"/>
      <c r="E23" s="8"/>
      <c r="F23" s="8"/>
      <c r="G23" s="8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10"/>
      <c r="X23" s="10"/>
      <c r="Y23" s="11"/>
      <c r="Z23" s="11"/>
      <c r="AA23" s="11"/>
      <c r="AB23" s="12"/>
    </row>
    <row r="24" spans="8:8" ht="16.5">
      <c r="AB24" s="11"/>
    </row>
  </sheetData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R565"/>
  <sheetViews>
    <sheetView workbookViewId="0" zoomScale="66">
      <pane xSplit="1" ySplit="1" topLeftCell="B2" state="frozen" activePane="bottomRight"/>
      <selection pane="bottomRight" activeCell="J6" sqref="J6:L99"/>
    </sheetView>
  </sheetViews>
  <sheetFormatPr defaultRowHeight="16.5" customHeight="1"/>
  <cols>
    <col min="1" max="1" width="8.0" style="0"/>
    <col min="2" max="2" width="6.4960938" style="25"/>
    <col min="3" max="3" width="8.0" style="0"/>
    <col min="4" max="4" width="8.0" style="0"/>
    <col min="5" max="5" width="6.375" style="0"/>
    <col min="6" max="6" width="8.957031" style="0"/>
    <col min="7" max="7" width="8.0" style="0"/>
    <col min="8" max="8" width="8.0" style="0"/>
    <col min="9" max="9" width="8.0" style="0"/>
    <col min="10" max="10" width="4.0859375" style="0"/>
    <col min="11" max="11" width="7.625" style="0"/>
    <col min="12" max="12" width="8.886719" style="0"/>
    <col min="257" max="16384" width="9" style="0" hidden="1"/>
  </cols>
  <sheetData>
    <row r="1" spans="8:8" ht="28.25">
      <c r="B1" s="26" t="s">
        <v>74</v>
      </c>
      <c r="C1" t="s">
        <v>44</v>
      </c>
      <c r="D1" t="s">
        <v>45</v>
      </c>
      <c r="E1" s="27" t="s">
        <v>46</v>
      </c>
      <c r="F1" s="27" t="s">
        <v>47</v>
      </c>
      <c r="G1" s="27" t="s">
        <v>68</v>
      </c>
      <c r="H1" t="s">
        <v>183</v>
      </c>
      <c r="I1" t="s">
        <v>184</v>
      </c>
      <c r="J1" t="s">
        <v>185</v>
      </c>
      <c r="K1" s="28" t="s">
        <v>122</v>
      </c>
      <c r="L1" s="28"/>
    </row>
    <row r="2" spans="8:8" ht="16.5">
      <c r="A2" s="5">
        <v>40989.0</v>
      </c>
      <c r="B2" s="29"/>
      <c r="C2">
        <v>0.0</v>
      </c>
      <c r="D2" s="30">
        <v>6.15</v>
      </c>
      <c r="H2">
        <v>32.5</v>
      </c>
      <c r="I2" s="12">
        <f>(H2-J2)*D2</f>
        <v>199.875</v>
      </c>
      <c r="J2">
        <v>0.0</v>
      </c>
    </row>
    <row r="3" spans="8:8" ht="16.5">
      <c r="A3" s="5">
        <v>40994.0</v>
      </c>
      <c r="B3" s="29"/>
      <c r="C3">
        <v>212.0</v>
      </c>
      <c r="D3" s="30">
        <v>6.16</v>
      </c>
      <c r="E3" s="31">
        <f>(C3-C2)/D3</f>
        <v>34.41558441558441</v>
      </c>
      <c r="F3" s="31">
        <f>(C3-C2)/SUM(D3:D3)</f>
        <v>34.41558441558441</v>
      </c>
      <c r="G3" s="30">
        <f>C3/SUM(D$3:D3)</f>
        <v>34.41558441558441</v>
      </c>
      <c r="H3">
        <v>32.4</v>
      </c>
      <c r="I3" s="12">
        <f>(H3-J3)*D3</f>
        <v>199.584</v>
      </c>
    </row>
    <row r="4" spans="8:8" ht="16.5">
      <c r="A4" s="5">
        <v>41000.0</v>
      </c>
      <c r="B4" s="29"/>
      <c r="C4">
        <v>407.0</v>
      </c>
      <c r="D4" s="30">
        <v>5.71</v>
      </c>
      <c r="E4" s="31">
        <f t="shared" si="0" ref="E4:E10">(C4-C3)/D4</f>
        <v>34.15061295971979</v>
      </c>
      <c r="F4" s="31">
        <f>(C4-C2)/SUM(D3:D4)</f>
        <v>34.28812131423757</v>
      </c>
      <c r="G4" s="30">
        <f>C4/SUM(D$3:D4)</f>
        <v>34.28812131423757</v>
      </c>
      <c r="H4">
        <v>32.4</v>
      </c>
      <c r="I4" s="12">
        <f t="shared" si="1" ref="I4:I23">(H4-J4)*D4</f>
        <v>185.004</v>
      </c>
    </row>
    <row r="5" spans="8:8" ht="16.5">
      <c r="A5" s="5">
        <v>41011.0</v>
      </c>
      <c r="C5">
        <v>617.0</v>
      </c>
      <c r="D5" s="30">
        <v>6.63</v>
      </c>
      <c r="E5" s="31">
        <f t="shared" si="0"/>
        <v>31.67420814479638</v>
      </c>
      <c r="F5" s="31">
        <f>(C5-C2)/SUM(D3:D5)</f>
        <v>33.351351351351354</v>
      </c>
      <c r="G5" s="30">
        <f>C5/SUM(D$3:D5)</f>
        <v>33.351351351351354</v>
      </c>
      <c r="H5">
        <v>35.4</v>
      </c>
      <c r="I5" s="12">
        <f t="shared" si="1"/>
        <v>234.702</v>
      </c>
    </row>
    <row r="6" spans="8:8" ht="16.5">
      <c r="A6" s="5"/>
      <c r="C6"/>
      <c r="D6" s="30"/>
      <c r="E6" s="31" t="e">
        <f t="shared" si="0"/>
        <v>#DIV/0!</v>
      </c>
      <c r="F6" s="31">
        <f>(C6-C2)/SUM(D3:D6)</f>
        <v>0.0</v>
      </c>
      <c r="G6" s="30">
        <f>C6/SUM(D$3:D6)</f>
        <v>0.0</v>
      </c>
      <c r="H6"/>
      <c r="I6" s="12">
        <f t="shared" si="1"/>
        <v>0.0</v>
      </c>
      <c r="J6"/>
    </row>
    <row r="7" spans="8:8" ht="16.5">
      <c r="A7" s="5"/>
      <c r="C7"/>
      <c r="D7" s="30"/>
      <c r="E7" s="31" t="e">
        <f t="shared" si="0"/>
        <v>#DIV/0!</v>
      </c>
      <c r="F7" s="31">
        <f>(C7-C2)/SUM(D3:D7)</f>
        <v>0.0</v>
      </c>
      <c r="G7" s="30">
        <f>C7/SUM(D$3:D7)</f>
        <v>0.0</v>
      </c>
      <c r="H7"/>
      <c r="I7" s="12">
        <f t="shared" si="1"/>
        <v>0.0</v>
      </c>
    </row>
    <row r="8" spans="8:8" ht="16.5">
      <c r="A8" s="5"/>
      <c r="C8"/>
      <c r="D8" s="30"/>
      <c r="E8" s="31" t="e">
        <f t="shared" si="0"/>
        <v>#DIV/0!</v>
      </c>
      <c r="F8" s="31">
        <f>(C8-C3)/SUM(D4:D8)</f>
        <v>-17.179902755267424</v>
      </c>
      <c r="G8" s="30">
        <f>C8/SUM(D$3:D8)</f>
        <v>0.0</v>
      </c>
      <c r="H8"/>
      <c r="I8" s="12">
        <f t="shared" si="1"/>
        <v>0.0</v>
      </c>
    </row>
    <row r="9" spans="8:8" ht="16.5">
      <c r="A9" s="5"/>
      <c r="C9"/>
      <c r="D9" s="30"/>
      <c r="E9" s="31" t="e">
        <f t="shared" si="0"/>
        <v>#DIV/0!</v>
      </c>
      <c r="F9" s="31">
        <f t="shared" si="2" ref="F9:F23">(C9-C4)/SUM(D5:D9)</f>
        <v>-61.38763197586727</v>
      </c>
      <c r="G9" s="30">
        <f>C9/SUM(D$3:D9)</f>
        <v>0.0</v>
      </c>
      <c r="H9"/>
      <c r="I9" s="12">
        <f t="shared" si="1"/>
        <v>0.0</v>
      </c>
    </row>
    <row r="10" spans="8:8" ht="16.5">
      <c r="A10" s="5"/>
      <c r="C10"/>
      <c r="D10" s="30"/>
      <c r="E10" s="31" t="e">
        <f t="shared" si="0"/>
        <v>#DIV/0!</v>
      </c>
      <c r="F10" s="31" t="e">
        <f t="shared" si="2"/>
        <v>#DIV/0!</v>
      </c>
      <c r="G10" s="30">
        <f>C10/SUM(D$3:D10)</f>
        <v>0.0</v>
      </c>
      <c r="H10"/>
      <c r="I10" s="12">
        <f t="shared" si="1"/>
        <v>0.0</v>
      </c>
    </row>
    <row r="11" spans="8:8" ht="16.5">
      <c r="A11" s="5"/>
      <c r="C11"/>
      <c r="D11" s="30"/>
      <c r="E11" s="31" t="e">
        <f t="shared" si="3" ref="E11:E23">(C11-C10)/D11</f>
        <v>#DIV/0!</v>
      </c>
      <c r="F11" s="31" t="e">
        <f t="shared" si="2"/>
        <v>#DIV/0!</v>
      </c>
      <c r="G11" s="30">
        <f>C11/SUM(D$3:D11)</f>
        <v>0.0</v>
      </c>
      <c r="H11"/>
      <c r="I11" s="12">
        <f t="shared" si="1"/>
        <v>0.0</v>
      </c>
    </row>
    <row r="12" spans="8:8" ht="16.5">
      <c r="A12" s="5"/>
      <c r="B12" s="25"/>
      <c r="C12"/>
      <c r="D12" s="30"/>
      <c r="E12" s="31" t="e">
        <f t="shared" si="3"/>
        <v>#DIV/0!</v>
      </c>
      <c r="F12" s="31" t="e">
        <f t="shared" si="2"/>
        <v>#DIV/0!</v>
      </c>
      <c r="G12" s="30">
        <f>C12/SUM(D$3:D12)</f>
        <v>0.0</v>
      </c>
      <c r="H12"/>
      <c r="I12" s="12">
        <f t="shared" si="1"/>
        <v>0.0</v>
      </c>
    </row>
    <row r="13" spans="8:8" ht="16.5">
      <c r="A13" s="5"/>
      <c r="B13" s="29"/>
      <c r="C13"/>
      <c r="D13" s="30"/>
      <c r="E13" s="31" t="e">
        <f t="shared" si="3"/>
        <v>#DIV/0!</v>
      </c>
      <c r="F13" s="31" t="e">
        <f t="shared" si="2"/>
        <v>#DIV/0!</v>
      </c>
      <c r="G13" s="30">
        <f>C13/SUM(D$3:D13)</f>
        <v>0.0</v>
      </c>
      <c r="H13"/>
      <c r="I13" s="12">
        <f t="shared" si="1"/>
        <v>0.0</v>
      </c>
    </row>
    <row r="14" spans="8:8" ht="16.5">
      <c r="A14" s="5"/>
      <c r="B14" s="29"/>
      <c r="C14"/>
      <c r="D14" s="30"/>
      <c r="E14" s="31" t="e">
        <f t="shared" si="3"/>
        <v>#DIV/0!</v>
      </c>
      <c r="F14" s="31" t="e">
        <f t="shared" si="2"/>
        <v>#DIV/0!</v>
      </c>
      <c r="G14" s="30">
        <f>C14/SUM(D$3:D14)</f>
        <v>0.0</v>
      </c>
      <c r="H14"/>
      <c r="I14" s="12">
        <f t="shared" si="1"/>
        <v>0.0</v>
      </c>
    </row>
    <row r="15" spans="8:8" ht="16.5">
      <c r="A15" s="5"/>
      <c r="B15" s="29"/>
      <c r="C15"/>
      <c r="D15" s="30"/>
      <c r="E15" s="31" t="e">
        <f t="shared" si="3"/>
        <v>#DIV/0!</v>
      </c>
      <c r="F15" s="31" t="e">
        <f t="shared" si="2"/>
        <v>#DIV/0!</v>
      </c>
      <c r="G15" s="30">
        <f>C15/SUM(D$3:D15)</f>
        <v>0.0</v>
      </c>
      <c r="H15"/>
      <c r="I15" s="12">
        <f t="shared" si="1"/>
        <v>0.0</v>
      </c>
    </row>
    <row r="16" spans="8:8" ht="16.5">
      <c r="A16" s="5"/>
      <c r="B16" s="29"/>
      <c r="C16"/>
      <c r="D16" s="30"/>
      <c r="E16" s="31" t="e">
        <f t="shared" si="3"/>
        <v>#DIV/0!</v>
      </c>
      <c r="F16" s="31" t="e">
        <f t="shared" si="2"/>
        <v>#DIV/0!</v>
      </c>
      <c r="G16" s="30">
        <f>C16/SUM(D$3:D16)</f>
        <v>0.0</v>
      </c>
      <c r="H16"/>
      <c r="I16" s="12">
        <f t="shared" si="1"/>
        <v>0.0</v>
      </c>
    </row>
    <row r="17" spans="8:8" ht="16.5">
      <c r="A17" s="5"/>
      <c r="C17"/>
      <c r="D17" s="30"/>
      <c r="E17" s="31" t="e">
        <f t="shared" si="3"/>
        <v>#DIV/0!</v>
      </c>
      <c r="F17" s="31" t="e">
        <f t="shared" si="2"/>
        <v>#DIV/0!</v>
      </c>
      <c r="G17" s="30">
        <f>C17/SUM(D$3:D17)</f>
        <v>0.0</v>
      </c>
      <c r="H17"/>
      <c r="I17" s="12">
        <f t="shared" si="1"/>
        <v>0.0</v>
      </c>
    </row>
    <row r="18" spans="8:8" ht="16.5">
      <c r="A18" s="5"/>
      <c r="B18" s="29"/>
      <c r="C18"/>
      <c r="D18" s="30"/>
      <c r="E18" s="31" t="e">
        <f t="shared" si="3"/>
        <v>#DIV/0!</v>
      </c>
      <c r="F18" s="31" t="e">
        <f t="shared" si="2"/>
        <v>#DIV/0!</v>
      </c>
      <c r="G18" s="30">
        <f>C18/SUM(D$3:D18)</f>
        <v>0.0</v>
      </c>
      <c r="H18"/>
      <c r="I18" s="12">
        <f t="shared" si="1"/>
        <v>0.0</v>
      </c>
    </row>
    <row r="19" spans="8:8" ht="16.5">
      <c r="A19" s="5"/>
      <c r="B19" s="29"/>
      <c r="C19"/>
      <c r="D19" s="30"/>
      <c r="E19" s="31" t="e">
        <f t="shared" si="3"/>
        <v>#DIV/0!</v>
      </c>
      <c r="F19" s="31" t="e">
        <f t="shared" si="2"/>
        <v>#DIV/0!</v>
      </c>
      <c r="G19" s="30">
        <f>C19/SUM(D$3:D19)</f>
        <v>0.0</v>
      </c>
      <c r="H19"/>
      <c r="I19" s="12">
        <f t="shared" si="1"/>
        <v>0.0</v>
      </c>
    </row>
    <row r="20" spans="8:8" ht="16.5">
      <c r="A20" s="5"/>
      <c r="B20" s="29"/>
      <c r="C20"/>
      <c r="D20" s="30"/>
      <c r="E20" s="31" t="e">
        <f t="shared" si="3"/>
        <v>#DIV/0!</v>
      </c>
      <c r="F20" s="31" t="e">
        <f t="shared" si="2"/>
        <v>#DIV/0!</v>
      </c>
      <c r="G20" s="30">
        <f>C20/SUM(D$3:D20)</f>
        <v>0.0</v>
      </c>
      <c r="H20"/>
      <c r="I20" s="12">
        <f t="shared" si="1"/>
        <v>0.0</v>
      </c>
    </row>
    <row r="21" spans="8:8" ht="16.5">
      <c r="A21" s="32"/>
      <c r="B21" s="29"/>
      <c r="C21"/>
      <c r="D21" s="30"/>
      <c r="E21" s="31" t="e">
        <f t="shared" si="3"/>
        <v>#DIV/0!</v>
      </c>
      <c r="F21" s="31" t="e">
        <f t="shared" si="2"/>
        <v>#DIV/0!</v>
      </c>
      <c r="G21" s="30">
        <f>C21/SUM(D$3:D21)</f>
        <v>0.0</v>
      </c>
      <c r="H21"/>
      <c r="I21" s="12">
        <f t="shared" si="1"/>
        <v>0.0</v>
      </c>
      <c r="J21"/>
    </row>
    <row r="22" spans="8:8" ht="16.5">
      <c r="A22" s="32"/>
      <c r="B22" s="33"/>
      <c r="C22"/>
      <c r="D22" s="30"/>
      <c r="E22" s="31" t="e">
        <f t="shared" si="3"/>
        <v>#DIV/0!</v>
      </c>
      <c r="F22" s="31" t="e">
        <f t="shared" si="2"/>
        <v>#DIV/0!</v>
      </c>
      <c r="G22" s="30">
        <f>C22/SUM(D$3:D22)</f>
        <v>0.0</v>
      </c>
      <c r="H22"/>
      <c r="I22" s="12">
        <f t="shared" si="1"/>
        <v>0.0</v>
      </c>
    </row>
    <row r="23" spans="8:8" ht="16.5">
      <c r="A23" s="32"/>
      <c r="B23" s="25"/>
      <c r="C23"/>
      <c r="D23" s="30"/>
      <c r="E23" s="31" t="e">
        <f t="shared" si="3"/>
        <v>#DIV/0!</v>
      </c>
      <c r="F23" s="31" t="e">
        <f t="shared" si="2"/>
        <v>#DIV/0!</v>
      </c>
      <c r="G23" s="30">
        <f>C23/SUM(D$3:D23)</f>
        <v>0.0</v>
      </c>
      <c r="H23"/>
      <c r="I23" s="12">
        <f t="shared" si="1"/>
        <v>0.0</v>
      </c>
    </row>
    <row r="24" spans="8:8" ht="16.5">
      <c r="A24" s="32"/>
      <c r="C24"/>
      <c r="D24" s="30"/>
      <c r="E24" s="31" t="e">
        <f>(C24-C23)/D24</f>
        <v>#DIV/0!</v>
      </c>
      <c r="F24" s="31" t="e">
        <f>(C24-C19)/SUM(D20:D24)</f>
        <v>#DIV/0!</v>
      </c>
      <c r="G24" s="30">
        <f>C24/SUM(D$3:D24)</f>
        <v>0.0</v>
      </c>
      <c r="H24"/>
      <c r="I24" s="12">
        <f>(H24-J24)*D24</f>
        <v>0.0</v>
      </c>
    </row>
    <row r="25" spans="8:8" ht="16.5">
      <c r="A25" s="32"/>
      <c r="C25"/>
      <c r="D25" s="30"/>
      <c r="E25" s="31" t="e">
        <f>(C25-C24)/D25</f>
        <v>#DIV/0!</v>
      </c>
      <c r="F25" s="31" t="e">
        <f>(C25-C20)/SUM(D21:D25)</f>
        <v>#DIV/0!</v>
      </c>
      <c r="G25" s="30">
        <f>C25/SUM(D$3:D25)</f>
        <v>0.0</v>
      </c>
      <c r="H25"/>
      <c r="I25" s="12">
        <f>(H25-J25)*D25</f>
        <v>0.0</v>
      </c>
      <c r="J25"/>
    </row>
    <row r="26" spans="8:8" ht="16.5">
      <c r="A26" s="32"/>
      <c r="C26"/>
      <c r="D26" s="30"/>
      <c r="E26" s="31" t="e">
        <f>(C26-C25)/D26</f>
        <v>#DIV/0!</v>
      </c>
      <c r="F26" s="31" t="e">
        <f>(C26-C21)/SUM(D22:D26)</f>
        <v>#DIV/0!</v>
      </c>
      <c r="G26" s="30">
        <f>C26/SUM(D$3:D26)</f>
        <v>0.0</v>
      </c>
      <c r="H26"/>
      <c r="I26" s="12">
        <f>(H26-J26)*D26</f>
        <v>0.0</v>
      </c>
      <c r="J26"/>
    </row>
    <row r="27" spans="8:8" ht="16.5">
      <c r="A27" s="32"/>
      <c r="C27"/>
      <c r="D27" s="30"/>
      <c r="E27" s="31" t="e">
        <f>(C27-C26)/D27</f>
        <v>#DIV/0!</v>
      </c>
      <c r="F27" s="31" t="e">
        <f>(C27-C22)/SUM(D23:D27)</f>
        <v>#DIV/0!</v>
      </c>
      <c r="G27" s="30">
        <f>C27/SUM(D$3:D27)</f>
        <v>0.0</v>
      </c>
      <c r="H27"/>
      <c r="I27" s="12">
        <f>(H27-J27)*D27</f>
        <v>0.0</v>
      </c>
    </row>
    <row r="28" spans="8:8" ht="16.5">
      <c r="A28" s="32"/>
      <c r="C28"/>
      <c r="D28" s="30"/>
      <c r="E28" s="31" t="e">
        <f>(C28-C27)/D28</f>
        <v>#DIV/0!</v>
      </c>
      <c r="F28" s="31" t="e">
        <f>(C28-C23)/SUM(D24:D28)</f>
        <v>#DIV/0!</v>
      </c>
      <c r="G28" s="30">
        <f>C28/SUM(D$3:D28)</f>
        <v>0.0</v>
      </c>
      <c r="H28"/>
      <c r="I28" s="12">
        <f>(H28-J28)*D28</f>
        <v>0.0</v>
      </c>
    </row>
    <row r="29" spans="8:8" ht="16.5">
      <c r="A29" s="32"/>
      <c r="C29"/>
      <c r="D29" s="30"/>
      <c r="E29" s="31" t="e">
        <f>(C29-C28)/D29</f>
        <v>#DIV/0!</v>
      </c>
      <c r="F29" s="31" t="e">
        <f>(C29-C24)/SUM(D25:D29)</f>
        <v>#DIV/0!</v>
      </c>
      <c r="G29" s="30">
        <f>C29/SUM(D$3:D29)</f>
        <v>0.0</v>
      </c>
      <c r="H29"/>
      <c r="I29" s="12">
        <f>(H29-J29)*D29</f>
        <v>0.0</v>
      </c>
      <c r="J29"/>
    </row>
    <row r="30" spans="8:8" ht="16.5">
      <c r="A30" s="32"/>
      <c r="C30"/>
      <c r="D30" s="30"/>
      <c r="E30" s="31" t="e">
        <f>(C30-C29)/D30</f>
        <v>#DIV/0!</v>
      </c>
      <c r="F30" s="31" t="e">
        <f>(C30-C25)/SUM(D26:D30)</f>
        <v>#DIV/0!</v>
      </c>
      <c r="G30" s="30">
        <f>C30/SUM(D$3:D30)</f>
        <v>0.0</v>
      </c>
      <c r="H30"/>
      <c r="I30" s="12">
        <f>(H30-J30)*D30</f>
        <v>0.0</v>
      </c>
    </row>
    <row r="31" spans="8:8" ht="16.5">
      <c r="A31" s="32"/>
      <c r="C31"/>
      <c r="D31" s="30"/>
      <c r="E31" s="31" t="e">
        <f>(C31-C30)/D31</f>
        <v>#DIV/0!</v>
      </c>
      <c r="F31" s="31" t="e">
        <f>(C31-C26)/SUM(D27:D31)</f>
        <v>#DIV/0!</v>
      </c>
      <c r="G31" s="30">
        <f>C31/SUM(D$3:D31)</f>
        <v>0.0</v>
      </c>
      <c r="H31"/>
      <c r="I31" s="12">
        <f>(H31-J31)*D31</f>
        <v>0.0</v>
      </c>
    </row>
    <row r="32" spans="8:8" ht="16.5">
      <c r="A32" s="32"/>
      <c r="C32"/>
      <c r="D32" s="30"/>
      <c r="E32" s="31" t="e">
        <f>(C32-C31)/D32</f>
        <v>#DIV/0!</v>
      </c>
      <c r="F32" s="31" t="e">
        <f>(C32-C27)/SUM(D28:D32)</f>
        <v>#DIV/0!</v>
      </c>
      <c r="G32" s="30">
        <f>C32/SUM(D$3:D32)</f>
        <v>0.0</v>
      </c>
      <c r="H32"/>
      <c r="I32" s="12">
        <f>(H32-J32)*D32</f>
        <v>0.0</v>
      </c>
    </row>
    <row r="33" spans="8:8" ht="16.5">
      <c r="A33" s="32"/>
      <c r="B33" s="25"/>
      <c r="C33"/>
      <c r="D33" s="30"/>
      <c r="E33" s="31" t="e">
        <f>(C33-C32)/D33</f>
        <v>#DIV/0!</v>
      </c>
      <c r="F33" s="31" t="e">
        <f>(C33-C28)/SUM(D29:D33)</f>
        <v>#DIV/0!</v>
      </c>
      <c r="G33" s="30">
        <f>C33/SUM(D$3:D33)</f>
        <v>0.0</v>
      </c>
      <c r="H33"/>
      <c r="I33" s="12">
        <f>(H33-J33)*D33</f>
        <v>0.0</v>
      </c>
      <c r="J33"/>
    </row>
    <row r="34" spans="8:8" ht="16.5">
      <c r="A34" s="32"/>
      <c r="C34"/>
      <c r="D34" s="30"/>
      <c r="E34" s="31" t="e">
        <f>(C34-C33)/D34</f>
        <v>#DIV/0!</v>
      </c>
      <c r="F34" s="31" t="e">
        <f>(C34-C29)/SUM(D30:D34)</f>
        <v>#DIV/0!</v>
      </c>
      <c r="G34" s="30">
        <f>C34/SUM(D$3:D34)</f>
        <v>0.0</v>
      </c>
      <c r="H34"/>
      <c r="I34" s="12">
        <f>(H34-J34)*D34</f>
        <v>0.0</v>
      </c>
    </row>
    <row r="35" spans="8:8" ht="16.5">
      <c r="A35" s="32"/>
      <c r="C35"/>
      <c r="D35" s="30"/>
      <c r="E35" s="31" t="e">
        <f>(C35-C34)/D35</f>
        <v>#DIV/0!</v>
      </c>
      <c r="F35" s="31" t="e">
        <f>(C35-C30)/SUM(D31:D35)</f>
        <v>#DIV/0!</v>
      </c>
      <c r="G35" s="30">
        <f>C35/SUM(D$3:D35)</f>
        <v>0.0</v>
      </c>
      <c r="H35"/>
      <c r="I35" s="12">
        <f>(H35-J35)*D35</f>
        <v>0.0</v>
      </c>
    </row>
    <row r="36" spans="8:8" ht="16.5">
      <c r="A36" s="32"/>
      <c r="C36"/>
      <c r="D36" s="30"/>
      <c r="E36" s="31" t="e">
        <f>(C36-C35)/D36</f>
        <v>#DIV/0!</v>
      </c>
      <c r="F36" s="31" t="e">
        <f>(C36-C31)/SUM(D32:D36)</f>
        <v>#DIV/0!</v>
      </c>
      <c r="G36" s="30">
        <f>C36/SUM(D$3:D36)</f>
        <v>0.0</v>
      </c>
      <c r="H36"/>
      <c r="I36" s="12">
        <f>(H36-J36)*D36</f>
        <v>0.0</v>
      </c>
      <c r="J36"/>
    </row>
    <row r="37" spans="8:8" ht="16.5">
      <c r="A37" s="32"/>
      <c r="C37"/>
      <c r="D37" s="30"/>
      <c r="E37" s="31" t="e">
        <f>(C37-C36)/D37</f>
        <v>#DIV/0!</v>
      </c>
      <c r="F37" s="31" t="e">
        <f>(C37-C32)/SUM(D33:D37)</f>
        <v>#DIV/0!</v>
      </c>
      <c r="G37" s="30">
        <f>C37/SUM(D$3:D37)</f>
        <v>0.0</v>
      </c>
      <c r="H37"/>
      <c r="I37" s="12">
        <f>(H37-J37)*D37</f>
        <v>0.0</v>
      </c>
    </row>
    <row r="38" spans="8:8" ht="16.5">
      <c r="A38" s="32"/>
      <c r="C38"/>
      <c r="D38" s="30"/>
      <c r="E38" s="31" t="e">
        <f>(C38-C37)/D38</f>
        <v>#DIV/0!</v>
      </c>
      <c r="F38" s="31" t="e">
        <f>(C38-C33)/SUM(D34:D38)</f>
        <v>#DIV/0!</v>
      </c>
      <c r="G38" s="30">
        <f>C38/SUM(D$3:D38)</f>
        <v>0.0</v>
      </c>
      <c r="H38"/>
      <c r="I38" s="12">
        <f>(H38-J38)*D38</f>
        <v>0.0</v>
      </c>
      <c r="J38"/>
    </row>
    <row r="39" spans="8:8" ht="16.5">
      <c r="A39" s="32"/>
      <c r="C39"/>
      <c r="D39" s="30"/>
      <c r="E39" s="31" t="e">
        <f>(C39-C38)/D39</f>
        <v>#DIV/0!</v>
      </c>
      <c r="F39" s="31" t="e">
        <f>(C39-C34)/SUM(D35:D39)</f>
        <v>#DIV/0!</v>
      </c>
      <c r="G39" s="30">
        <f>C39/SUM(D$3:D39)</f>
        <v>0.0</v>
      </c>
      <c r="H39"/>
      <c r="I39" s="12">
        <f>(H39-J39)*D39</f>
        <v>0.0</v>
      </c>
      <c r="J39"/>
    </row>
    <row r="40" spans="8:8" ht="16.5">
      <c r="A40" s="32"/>
      <c r="C40"/>
      <c r="D40" s="30"/>
      <c r="E40" s="31" t="e">
        <f>(C40-C39)/D40</f>
        <v>#DIV/0!</v>
      </c>
      <c r="F40" s="31" t="e">
        <f>(C40-C35)/SUM(D36:D40)</f>
        <v>#DIV/0!</v>
      </c>
      <c r="G40" s="30">
        <f>C40/SUM(D$3:D40)</f>
        <v>0.0</v>
      </c>
      <c r="H40"/>
      <c r="I40" s="12">
        <f>(H40-J40)*D40</f>
        <v>0.0</v>
      </c>
    </row>
    <row r="41" spans="8:8" ht="16.5">
      <c r="A41" s="32"/>
      <c r="C41"/>
      <c r="D41" s="30"/>
      <c r="E41" s="31" t="e">
        <f>(C41-C40)/D41</f>
        <v>#DIV/0!</v>
      </c>
      <c r="F41" s="31" t="e">
        <f>(C41-C36)/SUM(D37:D41)</f>
        <v>#DIV/0!</v>
      </c>
      <c r="G41" s="30">
        <f>C41/SUM(D$3:D41)</f>
        <v>0.0</v>
      </c>
      <c r="H41"/>
      <c r="I41" s="12">
        <f>(H41-J41)*D41</f>
        <v>0.0</v>
      </c>
      <c r="J41"/>
    </row>
    <row r="42" spans="8:8" ht="16.5">
      <c r="A42" s="32"/>
      <c r="B42" s="25"/>
      <c r="C42"/>
      <c r="D42" s="30"/>
      <c r="E42" s="31" t="e">
        <f>(C42-C41)/D42</f>
        <v>#DIV/0!</v>
      </c>
      <c r="F42" s="31" t="e">
        <f>(C42-C37)/SUM(D38:D42)</f>
        <v>#DIV/0!</v>
      </c>
      <c r="G42" s="30">
        <f>C42/SUM(D$3:D42)</f>
        <v>0.0</v>
      </c>
      <c r="H42"/>
      <c r="I42" s="12">
        <f>(H42-J42)*D42</f>
        <v>0.0</v>
      </c>
    </row>
    <row r="43" spans="8:8" ht="16.5">
      <c r="A43" s="32"/>
      <c r="C43"/>
      <c r="D43" s="30"/>
      <c r="E43" s="31" t="e">
        <f>(C43-C42)/D43</f>
        <v>#DIV/0!</v>
      </c>
      <c r="F43" s="31" t="e">
        <f>(C43-C38)/SUM(D39:D43)</f>
        <v>#DIV/0!</v>
      </c>
      <c r="G43" s="30">
        <f>C43/SUM(D$3:D43)</f>
        <v>0.0</v>
      </c>
      <c r="H43"/>
      <c r="I43" s="12">
        <f>(H43-J43)*D43</f>
        <v>0.0</v>
      </c>
    </row>
    <row r="44" spans="8:8" ht="16.5">
      <c r="A44" s="32"/>
      <c r="C44"/>
      <c r="D44" s="30"/>
      <c r="E44" s="31" t="e">
        <f>(C44-C43)/D44</f>
        <v>#DIV/0!</v>
      </c>
      <c r="F44" s="31" t="e">
        <f>(C44-C39)/SUM(D40:D44)</f>
        <v>#DIV/0!</v>
      </c>
      <c r="G44" s="30">
        <f>C44/SUM(D$3:D44)</f>
        <v>0.0</v>
      </c>
      <c r="H44"/>
      <c r="I44" s="12">
        <f>(H44-J44)*D44</f>
        <v>0.0</v>
      </c>
    </row>
    <row r="45" spans="8:8" ht="16.5">
      <c r="A45" s="34"/>
      <c r="C45"/>
      <c r="D45"/>
      <c r="E45" s="31" t="e">
        <f>(C45-C44)/D45</f>
        <v>#DIV/0!</v>
      </c>
      <c r="F45" s="31" t="e">
        <f>(C45-C40)/SUM(D41:D45)</f>
        <v>#DIV/0!</v>
      </c>
      <c r="G45" s="30">
        <f>C45/SUM(D$3:D45)</f>
        <v>0.0</v>
      </c>
      <c r="H45"/>
      <c r="I45" s="12">
        <f>(H45-J45)*D45</f>
        <v>0.0</v>
      </c>
    </row>
    <row r="46" spans="8:8" ht="16.5">
      <c r="A46" s="34"/>
      <c r="B46" s="35"/>
      <c r="C46" s="36"/>
      <c r="D46" s="36"/>
      <c r="E46" s="37" t="e">
        <f>(C46-C45)/D46</f>
        <v>#DIV/0!</v>
      </c>
      <c r="F46" s="37" t="e">
        <f>(C46-C41)/SUM(D42:D46)</f>
        <v>#DIV/0!</v>
      </c>
      <c r="G46" s="38">
        <f>C46/SUM(D$3:D46)</f>
        <v>0.0</v>
      </c>
      <c r="H46" s="36"/>
      <c r="I46" s="39">
        <f>(H46-J46)*D46</f>
        <v>0.0</v>
      </c>
      <c r="J46" s="36"/>
    </row>
    <row r="47" spans="8:8" ht="16.5">
      <c r="A47" s="34"/>
      <c r="B47" s="35"/>
      <c r="C47" s="36"/>
      <c r="D47" s="36"/>
      <c r="E47" s="37" t="e">
        <f>(C47-C46)/D47</f>
        <v>#DIV/0!</v>
      </c>
      <c r="F47" s="37" t="e">
        <f>(C47-C42)/SUM(D43:D47)</f>
        <v>#DIV/0!</v>
      </c>
      <c r="G47" s="38">
        <f>C47/SUM(D$3:D47)</f>
        <v>0.0</v>
      </c>
      <c r="H47" s="36"/>
      <c r="I47" s="39">
        <f>(H47-J47)*D47</f>
        <v>0.0</v>
      </c>
      <c r="J47" s="36"/>
    </row>
    <row r="48" spans="8:8" ht="16.5">
      <c r="A48" s="34"/>
      <c r="B48" s="35"/>
      <c r="C48" s="36"/>
      <c r="D48" s="36"/>
      <c r="E48" s="37" t="e">
        <f>(C48-C47)/D48</f>
        <v>#DIV/0!</v>
      </c>
      <c r="F48" s="37" t="e">
        <f>(C48-C43)/SUM(D44:D48)</f>
        <v>#DIV/0!</v>
      </c>
      <c r="G48" s="38">
        <f>C48/SUM(D$3:D48)</f>
        <v>0.0</v>
      </c>
      <c r="H48" s="36"/>
      <c r="I48" s="39">
        <f>(H48-J48)*D48</f>
        <v>0.0</v>
      </c>
      <c r="J48" s="36"/>
    </row>
    <row r="49" spans="8:8" ht="16.5">
      <c r="A49" s="34"/>
      <c r="B49" s="25"/>
      <c r="C49" s="36"/>
      <c r="D49" s="36"/>
      <c r="E49" s="37" t="e">
        <f>(C49-C48)/D49</f>
        <v>#DIV/0!</v>
      </c>
      <c r="F49" s="37" t="e">
        <f>(C49-C44)/SUM(D45:D49)</f>
        <v>#DIV/0!</v>
      </c>
      <c r="G49" s="38">
        <f>C49/SUM(D$3:D49)</f>
        <v>0.0</v>
      </c>
      <c r="H49" s="36"/>
      <c r="I49" s="39">
        <f>(H49-J49)*D49</f>
        <v>0.0</v>
      </c>
      <c r="J49" s="36"/>
    </row>
    <row r="50" spans="8:8" ht="16.5">
      <c r="A50" s="34"/>
      <c r="B50" s="35"/>
      <c r="C50" s="36"/>
      <c r="D50" s="36"/>
      <c r="E50" s="37" t="e">
        <f>(C50-C49)/D50</f>
        <v>#DIV/0!</v>
      </c>
      <c r="F50" s="37" t="e">
        <f>(C50-C45)/SUM(D46:D50)</f>
        <v>#DIV/0!</v>
      </c>
      <c r="G50" s="38">
        <f>C50/SUM(D$3:D50)</f>
        <v>0.0</v>
      </c>
      <c r="H50" s="36"/>
      <c r="I50" s="39">
        <f>(H50-J50)*D50</f>
        <v>0.0</v>
      </c>
      <c r="J50" s="36"/>
    </row>
    <row r="51" spans="8:8" ht="16.5">
      <c r="A51" s="34"/>
      <c r="B51" s="35"/>
      <c r="C51" s="36"/>
      <c r="D51" s="36"/>
      <c r="E51" s="37" t="e">
        <f>(C51-C50)/D51</f>
        <v>#DIV/0!</v>
      </c>
      <c r="F51" s="37" t="e">
        <f>(C51-C46)/SUM(D47:D51)</f>
        <v>#DIV/0!</v>
      </c>
      <c r="G51" s="38">
        <f>C51/SUM(D$3:D51)</f>
        <v>0.0</v>
      </c>
      <c r="H51" s="36"/>
      <c r="I51" s="39">
        <f>(H51-J51)*D51</f>
        <v>0.0</v>
      </c>
      <c r="J51" s="36"/>
    </row>
    <row r="52" spans="8:8" ht="16.5">
      <c r="A52" s="34"/>
      <c r="B52" s="35"/>
      <c r="C52" s="36"/>
      <c r="D52" s="36"/>
      <c r="E52" s="37" t="e">
        <f>(C52-C51)/D52</f>
        <v>#DIV/0!</v>
      </c>
      <c r="F52" s="37" t="e">
        <f>(C52-C47)/SUM(D48:D52)</f>
        <v>#DIV/0!</v>
      </c>
      <c r="G52" s="38">
        <f>C52/SUM(D$3:D52)</f>
        <v>0.0</v>
      </c>
      <c r="H52" s="36"/>
      <c r="I52" s="39">
        <f>(H52-J52)*D52</f>
        <v>0.0</v>
      </c>
      <c r="J52" s="36"/>
    </row>
    <row r="53" spans="8:8" ht="16.5">
      <c r="A53" s="34"/>
      <c r="B53" s="35"/>
      <c r="C53" s="36"/>
      <c r="D53" s="36"/>
      <c r="E53" s="37" t="e">
        <f>(C53-C52)/D53</f>
        <v>#DIV/0!</v>
      </c>
      <c r="F53" s="37" t="e">
        <f>(C53-C48)/SUM(D49:D53)</f>
        <v>#DIV/0!</v>
      </c>
      <c r="G53" s="38">
        <f>C53/SUM(D$3:D53)</f>
        <v>0.0</v>
      </c>
      <c r="H53" s="36"/>
      <c r="I53" s="39">
        <f>(H53-J53)*D53</f>
        <v>0.0</v>
      </c>
      <c r="J53" s="36"/>
    </row>
    <row r="54" spans="8:8" ht="16.5">
      <c r="A54" s="34"/>
      <c r="B54" s="35"/>
      <c r="C54" s="36"/>
      <c r="D54" s="36"/>
      <c r="E54" s="37" t="e">
        <f>(C54-C53)/D54</f>
        <v>#DIV/0!</v>
      </c>
      <c r="F54" s="37" t="e">
        <f>(C54-C49)/SUM(D50:D54)</f>
        <v>#DIV/0!</v>
      </c>
      <c r="G54" s="38">
        <f>C54/SUM(D$3:D54)</f>
        <v>0.0</v>
      </c>
      <c r="H54" s="36"/>
      <c r="I54" s="39">
        <f>(H54-J54)*D54</f>
        <v>0.0</v>
      </c>
      <c r="J54" s="36"/>
    </row>
    <row r="55" spans="8:8" ht="16.5">
      <c r="A55" s="34"/>
      <c r="B55" s="35"/>
      <c r="C55" s="36"/>
      <c r="D55" s="36"/>
      <c r="E55" s="37" t="e">
        <f>(C55-C54)/D55</f>
        <v>#DIV/0!</v>
      </c>
      <c r="F55" s="37" t="e">
        <f>(C55-C50)/SUM(D51:D55)</f>
        <v>#DIV/0!</v>
      </c>
      <c r="G55" s="38">
        <f>C55/SUM(D$3:D55)</f>
        <v>0.0</v>
      </c>
      <c r="H55" s="36"/>
      <c r="I55" s="39">
        <f>(H55-J55)*D55</f>
        <v>0.0</v>
      </c>
      <c r="J55" s="36"/>
    </row>
    <row r="56" spans="8:8" ht="16.5">
      <c r="A56" s="34"/>
      <c r="B56" s="35"/>
      <c r="C56" s="36"/>
      <c r="D56" s="36"/>
      <c r="E56" s="37" t="e">
        <f>(C56-C55)/D56</f>
        <v>#DIV/0!</v>
      </c>
      <c r="F56" s="37" t="e">
        <f>(C56-C51)/SUM(D52:D56)</f>
        <v>#DIV/0!</v>
      </c>
      <c r="G56" s="38">
        <f>C56/SUM(D$3:D56)</f>
        <v>0.0</v>
      </c>
      <c r="H56" s="36"/>
      <c r="I56" s="39">
        <f>(H56-J56)*D56</f>
        <v>0.0</v>
      </c>
      <c r="J56" s="36"/>
    </row>
    <row r="57" spans="8:8" ht="16.5">
      <c r="A57" s="34"/>
      <c r="B57" s="25"/>
      <c r="C57" s="36"/>
      <c r="D57" s="36"/>
      <c r="E57" s="37" t="e">
        <f>(C57-C56)/D57</f>
        <v>#DIV/0!</v>
      </c>
      <c r="F57" s="37" t="e">
        <f>(C57-C52)/SUM(D53:D57)</f>
        <v>#DIV/0!</v>
      </c>
      <c r="G57" s="38">
        <f>C57/SUM(D$3:D57)</f>
        <v>0.0</v>
      </c>
      <c r="H57" s="36"/>
      <c r="I57" s="39">
        <f>(H57-J57)*D57</f>
        <v>0.0</v>
      </c>
      <c r="J57" s="36"/>
    </row>
    <row r="58" spans="8:8" ht="16.5">
      <c r="A58" s="34"/>
      <c r="B58" s="35"/>
      <c r="C58" s="36"/>
      <c r="D58" s="36"/>
      <c r="E58" s="37" t="e">
        <f>(C58-C57)/D58</f>
        <v>#DIV/0!</v>
      </c>
      <c r="F58" s="37" t="e">
        <f>(C58-C53)/SUM(D54:D58)</f>
        <v>#DIV/0!</v>
      </c>
      <c r="G58" s="38">
        <f>C58/SUM(D$3:D58)</f>
        <v>0.0</v>
      </c>
      <c r="H58" s="36"/>
      <c r="I58" s="39">
        <f>(H58-J58)*D58</f>
        <v>0.0</v>
      </c>
      <c r="J58" s="36"/>
    </row>
    <row r="59" spans="8:8" ht="16.5">
      <c r="A59" s="34"/>
      <c r="B59" s="35"/>
      <c r="C59" s="36"/>
      <c r="D59" s="36"/>
      <c r="E59" s="37" t="e">
        <f>(C59-C58)/D59</f>
        <v>#DIV/0!</v>
      </c>
      <c r="F59" s="37" t="e">
        <f>(C59-C54)/SUM(D55:D59)</f>
        <v>#DIV/0!</v>
      </c>
      <c r="G59" s="38">
        <f>C59/SUM(D$3:D59)</f>
        <v>0.0</v>
      </c>
      <c r="H59" s="36"/>
      <c r="I59" s="39">
        <f>(H59-J59)*D59</f>
        <v>0.0</v>
      </c>
      <c r="J59" s="36"/>
    </row>
    <row r="60" spans="8:8" ht="16.5">
      <c r="A60" s="34"/>
      <c r="B60" s="35"/>
      <c r="C60" s="36"/>
      <c r="D60" s="36"/>
      <c r="E60" s="37" t="e">
        <f>(C60-C59)/D60</f>
        <v>#DIV/0!</v>
      </c>
      <c r="F60" s="37" t="e">
        <f>(C60-C55)/SUM(D56:D60)</f>
        <v>#DIV/0!</v>
      </c>
      <c r="G60" s="38">
        <f>C60/SUM(D$3:D60)</f>
        <v>0.0</v>
      </c>
      <c r="H60" s="36"/>
      <c r="I60" s="39">
        <f>(H60-J60)*D60</f>
        <v>0.0</v>
      </c>
      <c r="J60" s="36"/>
    </row>
    <row r="61" spans="8:8" ht="16.5">
      <c r="A61" s="32"/>
      <c r="C61"/>
      <c r="D61"/>
      <c r="E61" s="37" t="e">
        <f>(C61-C60)/D61</f>
        <v>#DIV/0!</v>
      </c>
      <c r="F61" s="37" t="e">
        <f>(C61-C56)/SUM(D57:D61)</f>
        <v>#DIV/0!</v>
      </c>
      <c r="G61" s="38">
        <f>C61/SUM(D$3:D61)</f>
        <v>0.0</v>
      </c>
      <c r="H61"/>
      <c r="I61" s="39">
        <f>(H61-J61)*D61</f>
        <v>0.0</v>
      </c>
    </row>
    <row r="62" spans="8:8" ht="16.5">
      <c r="A62" s="32"/>
      <c r="C62"/>
      <c r="D62"/>
      <c r="E62" s="37" t="e">
        <f>(C62-C61)/D62</f>
        <v>#DIV/0!</v>
      </c>
      <c r="F62" s="37" t="e">
        <f>(C62-C57)/SUM(D58:D62)</f>
        <v>#DIV/0!</v>
      </c>
      <c r="G62" s="38">
        <f>C62/SUM(D$3:D62)</f>
        <v>0.0</v>
      </c>
      <c r="H62"/>
      <c r="I62" s="39">
        <f>(H62-J62)*D62</f>
        <v>0.0</v>
      </c>
    </row>
    <row r="63" spans="8:8" ht="16.5">
      <c r="A63" s="32"/>
      <c r="C63"/>
      <c r="D63"/>
      <c r="E63" s="37" t="e">
        <f>(C63-C62)/D63</f>
        <v>#DIV/0!</v>
      </c>
      <c r="F63" s="37" t="e">
        <f>(C63-C58)/SUM(D59:D63)</f>
        <v>#DIV/0!</v>
      </c>
      <c r="G63" s="38">
        <f>C63/SUM(D$3:D63)</f>
        <v>0.0</v>
      </c>
      <c r="H63"/>
      <c r="I63" s="39">
        <f>(H63-J63)*D63</f>
        <v>0.0</v>
      </c>
    </row>
    <row r="64" spans="8:8" ht="16.5">
      <c r="A64" s="32"/>
      <c r="C64"/>
      <c r="D64"/>
      <c r="E64" s="37" t="e">
        <f>(C64-C63)/D64</f>
        <v>#DIV/0!</v>
      </c>
      <c r="F64" s="37" t="e">
        <f>(C64-C59)/SUM(D60:D64)</f>
        <v>#DIV/0!</v>
      </c>
      <c r="G64" s="38">
        <f>C64/SUM(D$3:D64)</f>
        <v>0.0</v>
      </c>
      <c r="H64"/>
      <c r="I64" s="39">
        <f>(H64-J64)*D64</f>
        <v>0.0</v>
      </c>
    </row>
    <row r="65" spans="8:8" ht="16.5">
      <c r="A65" s="32"/>
      <c r="C65"/>
      <c r="D65"/>
      <c r="E65" s="37" t="e">
        <f>(C65-C64)/D65</f>
        <v>#DIV/0!</v>
      </c>
      <c r="F65" s="37" t="e">
        <f>(C65-C60)/SUM(D61:D65)</f>
        <v>#DIV/0!</v>
      </c>
      <c r="G65" s="38">
        <f>C65/SUM(D$3:D65)</f>
        <v>0.0</v>
      </c>
      <c r="H65"/>
      <c r="I65" s="39">
        <f>(H65-J65)*D65</f>
        <v>0.0</v>
      </c>
    </row>
    <row r="66" spans="8:8" ht="16.5">
      <c r="A66" s="32"/>
      <c r="C66"/>
      <c r="D66"/>
      <c r="E66" s="37" t="e">
        <f>(C66-C65)/D66</f>
        <v>#DIV/0!</v>
      </c>
      <c r="F66" s="37" t="e">
        <f>(C66-C61)/SUM(D62:D66)</f>
        <v>#DIV/0!</v>
      </c>
      <c r="G66" s="38">
        <f>C66/SUM(D$3:D66)</f>
        <v>0.0</v>
      </c>
      <c r="H66"/>
      <c r="I66" s="39">
        <f>(H66-J66)*D66</f>
        <v>0.0</v>
      </c>
    </row>
    <row r="67" spans="8:8" ht="16.5">
      <c r="A67" s="32"/>
      <c r="B67" s="25"/>
      <c r="C67"/>
      <c r="D67"/>
      <c r="E67" s="37" t="e">
        <f>(C67-C66)/D67</f>
        <v>#DIV/0!</v>
      </c>
      <c r="F67" s="37" t="e">
        <f>(C67-C62)/SUM(D63:D67)</f>
        <v>#DIV/0!</v>
      </c>
      <c r="G67" s="38">
        <f>C67/SUM(D$3:D67)</f>
        <v>0.0</v>
      </c>
      <c r="H67"/>
      <c r="I67" s="39">
        <f>(H67-J67)*D67</f>
        <v>0.0</v>
      </c>
    </row>
    <row r="68" spans="8:8" ht="16.5">
      <c r="A68" s="32"/>
      <c r="B68" s="25"/>
      <c r="C68"/>
      <c r="D68"/>
      <c r="E68" s="37" t="e">
        <f>(C68-C67)/D68</f>
        <v>#DIV/0!</v>
      </c>
      <c r="F68" s="37" t="e">
        <f>(C68-C63)/SUM(D64:D68)</f>
        <v>#DIV/0!</v>
      </c>
      <c r="G68" s="38">
        <f>C68/SUM(D$3:D68)</f>
        <v>0.0</v>
      </c>
      <c r="H68"/>
      <c r="I68" s="39">
        <f>(H68-J68)*D68</f>
        <v>0.0</v>
      </c>
      <c r="J68"/>
    </row>
    <row r="69" spans="8:8" ht="16.5">
      <c r="A69" s="32"/>
      <c r="C69"/>
      <c r="D69"/>
      <c r="E69" s="37" t="e">
        <f>(C69-C68)/D69</f>
        <v>#DIV/0!</v>
      </c>
      <c r="F69" s="37" t="e">
        <f>(C69-C64)/SUM(D65:D69)</f>
        <v>#DIV/0!</v>
      </c>
      <c r="G69" s="38">
        <f>C69/SUM(D$3:D69)</f>
        <v>0.0</v>
      </c>
      <c r="H69"/>
      <c r="I69" s="39">
        <f>(H69-J69)*D69</f>
        <v>0.0</v>
      </c>
      <c r="J69"/>
    </row>
    <row r="70" spans="8:8" ht="16.5">
      <c r="A70" s="32"/>
      <c r="C70"/>
      <c r="D70"/>
      <c r="E70" s="37" t="e">
        <f>(C70-C69)/D70</f>
        <v>#DIV/0!</v>
      </c>
      <c r="F70" s="37" t="e">
        <f>(C70-C65)/SUM(D66:D70)</f>
        <v>#DIV/0!</v>
      </c>
      <c r="G70" s="38">
        <f>C70/SUM(D$3:D70)</f>
        <v>0.0</v>
      </c>
      <c r="H70"/>
      <c r="I70" s="39">
        <f>(H70-J70)*D70</f>
        <v>0.0</v>
      </c>
    </row>
    <row r="71" spans="8:8" ht="16.5">
      <c r="A71" s="32"/>
      <c r="C71"/>
      <c r="D71"/>
      <c r="E71" s="37" t="e">
        <f>(C71-C70)/D71</f>
        <v>#DIV/0!</v>
      </c>
      <c r="F71" s="37" t="e">
        <f>(C71-C66)/SUM(D67:D71)</f>
        <v>#DIV/0!</v>
      </c>
      <c r="G71" s="38">
        <f>C71/SUM(D$3:D71)</f>
        <v>0.0</v>
      </c>
      <c r="H71"/>
      <c r="I71" s="39">
        <f>(H71-J71)*D71</f>
        <v>0.0</v>
      </c>
    </row>
    <row r="72" spans="8:8" ht="16.5">
      <c r="A72" s="32"/>
      <c r="C72"/>
      <c r="D72"/>
      <c r="E72" s="37" t="e">
        <f>(C72-C71)/D72</f>
        <v>#DIV/0!</v>
      </c>
      <c r="F72" s="37" t="e">
        <f>(C72-C67)/SUM(D68:D72)</f>
        <v>#DIV/0!</v>
      </c>
      <c r="G72" s="38">
        <f>C72/SUM(D$3:D72)</f>
        <v>0.0</v>
      </c>
      <c r="H72"/>
      <c r="I72" s="39">
        <f>(H72-J72)*D72</f>
        <v>0.0</v>
      </c>
    </row>
    <row r="73" spans="8:8" ht="16.5">
      <c r="A73" s="32"/>
      <c r="B73" s="25"/>
      <c r="C73"/>
      <c r="D73"/>
      <c r="E73" s="37" t="e">
        <f>(C73-C72)/D73</f>
        <v>#DIV/0!</v>
      </c>
      <c r="F73" s="37" t="e">
        <f>(C73-C68)/SUM(D69:D73)</f>
        <v>#DIV/0!</v>
      </c>
      <c r="G73" s="38">
        <f>C73/SUM(D$3:D73)</f>
        <v>0.0</v>
      </c>
      <c r="H73"/>
      <c r="I73" s="39">
        <f>(H73-J73)*D73</f>
        <v>0.0</v>
      </c>
      <c r="J73"/>
    </row>
    <row r="74" spans="8:8" ht="16.5">
      <c r="A74" s="32"/>
      <c r="C74"/>
      <c r="D74"/>
      <c r="E74" s="37" t="e">
        <f>(C74-C73)/D74</f>
        <v>#DIV/0!</v>
      </c>
      <c r="F74" s="37" t="e">
        <f>(C74-C69)/SUM(D70:D74)</f>
        <v>#DIV/0!</v>
      </c>
      <c r="G74" s="38">
        <f>C74/SUM(D$3:D74)</f>
        <v>0.0</v>
      </c>
      <c r="H74"/>
      <c r="I74" s="39">
        <f>(H74-J74)*D74</f>
        <v>0.0</v>
      </c>
    </row>
    <row r="75" spans="8:8" ht="16.5">
      <c r="A75" s="32"/>
      <c r="C75"/>
      <c r="D75"/>
      <c r="E75" s="37" t="e">
        <f>(C75-C74)/D75</f>
        <v>#DIV/0!</v>
      </c>
      <c r="F75" s="37" t="e">
        <f>(C75-C70)/SUM(D71:D75)</f>
        <v>#DIV/0!</v>
      </c>
      <c r="G75" s="38">
        <f>C75/SUM(D$3:D75)</f>
        <v>0.0</v>
      </c>
      <c r="H75"/>
      <c r="I75" s="39">
        <f>(H75-J75)*D75</f>
        <v>0.0</v>
      </c>
    </row>
    <row r="76" spans="8:8" ht="16.5">
      <c r="A76" s="32"/>
      <c r="C76"/>
      <c r="D76"/>
      <c r="E76" s="37" t="e">
        <f>(C76-C75)/D76</f>
        <v>#DIV/0!</v>
      </c>
      <c r="F76" s="37" t="e">
        <f>(C76-C71)/SUM(D72:D76)</f>
        <v>#DIV/0!</v>
      </c>
      <c r="G76" s="38">
        <f>C76/SUM(D$3:D76)</f>
        <v>0.0</v>
      </c>
      <c r="H76"/>
      <c r="I76" s="39">
        <f>(H76-J76)*D76</f>
        <v>0.0</v>
      </c>
    </row>
    <row r="77" spans="8:8" ht="16.5">
      <c r="A77" s="32"/>
      <c r="C77"/>
      <c r="D77"/>
      <c r="E77" s="37" t="e">
        <f>(C77-C76)/D77</f>
        <v>#DIV/0!</v>
      </c>
      <c r="F77" s="37" t="e">
        <f>(C77-C72)/SUM(D73:D77)</f>
        <v>#DIV/0!</v>
      </c>
      <c r="G77" s="38">
        <f>C77/SUM(D$3:D77)</f>
        <v>0.0</v>
      </c>
      <c r="H77"/>
      <c r="I77" s="39">
        <f>(H77-J77)*D77</f>
        <v>0.0</v>
      </c>
    </row>
    <row r="78" spans="8:8" ht="16.5">
      <c r="A78" s="32"/>
      <c r="C78"/>
      <c r="D78"/>
      <c r="E78" s="37" t="e">
        <f>(C78-C77)/D78</f>
        <v>#DIV/0!</v>
      </c>
      <c r="F78" s="37" t="e">
        <f>(C78-C73)/SUM(D74:D78)</f>
        <v>#DIV/0!</v>
      </c>
      <c r="G78" s="38">
        <f>C78/SUM(D$3:D78)</f>
        <v>0.0</v>
      </c>
      <c r="H78"/>
      <c r="I78" s="39">
        <f>(H78-J78)*D78</f>
        <v>0.0</v>
      </c>
      <c r="J78"/>
    </row>
    <row r="79" spans="8:8" ht="16.5">
      <c r="A79" s="32"/>
      <c r="B79" s="25"/>
      <c r="C79"/>
      <c r="D79"/>
      <c r="E79" s="37" t="e">
        <f>(C79-C78)/D79</f>
        <v>#DIV/0!</v>
      </c>
      <c r="F79" s="37" t="e">
        <f>(C79-C74)/SUM(D75:D79)</f>
        <v>#DIV/0!</v>
      </c>
      <c r="G79" s="38">
        <f>C79/SUM(D$3:D79)</f>
        <v>0.0</v>
      </c>
      <c r="H79"/>
      <c r="I79" s="39">
        <f>(H79-J79)*D79</f>
        <v>0.0</v>
      </c>
      <c r="J79"/>
    </row>
    <row r="80" spans="8:8" ht="16.5">
      <c r="A80" s="32"/>
      <c r="C80"/>
      <c r="D80"/>
      <c r="E80" s="37" t="e">
        <f>(C80-C79)/D80</f>
        <v>#DIV/0!</v>
      </c>
      <c r="F80" s="37" t="e">
        <f>(C80-C75)/SUM(D76:D80)</f>
        <v>#DIV/0!</v>
      </c>
      <c r="G80" s="38">
        <f>C80/SUM(D$3:D80)</f>
        <v>0.0</v>
      </c>
      <c r="H80"/>
      <c r="I80" s="39">
        <f>(H80-J80)*D80</f>
        <v>0.0</v>
      </c>
    </row>
    <row r="81" spans="8:8" ht="16.5">
      <c r="A81" s="32"/>
      <c r="C81"/>
      <c r="D81"/>
      <c r="E81" s="37" t="e">
        <f>(C81-C80)/D81</f>
        <v>#DIV/0!</v>
      </c>
      <c r="F81" s="37" t="e">
        <f>(C81-C76)/SUM(D77:D81)</f>
        <v>#DIV/0!</v>
      </c>
      <c r="G81" s="38">
        <f>C81/SUM(D$3:D81)</f>
        <v>0.0</v>
      </c>
      <c r="H81"/>
      <c r="I81" s="39">
        <f>(H81-J81)*D81</f>
        <v>0.0</v>
      </c>
      <c r="J81"/>
    </row>
    <row r="82" spans="8:8" ht="16.5">
      <c r="A82" s="32"/>
      <c r="C82"/>
      <c r="D82"/>
      <c r="E82" s="37" t="e">
        <f>(C82-C81)/D82</f>
        <v>#DIV/0!</v>
      </c>
      <c r="F82" s="37" t="e">
        <f>(C82-C77)/SUM(D78:D82)</f>
        <v>#DIV/0!</v>
      </c>
      <c r="G82" s="38">
        <f>C82/SUM(D$3:D82)</f>
        <v>0.0</v>
      </c>
      <c r="H82"/>
      <c r="I82" s="39">
        <f>(H82-J82)*D82</f>
        <v>0.0</v>
      </c>
      <c r="J82"/>
    </row>
    <row r="83" spans="8:8" ht="16.5">
      <c r="A83" s="32"/>
      <c r="C83"/>
      <c r="D83"/>
      <c r="E83" s="37" t="e">
        <f>(C83-C82)/D83</f>
        <v>#DIV/0!</v>
      </c>
      <c r="F83" s="37" t="e">
        <f>(C83-C78)/SUM(D79:D83)</f>
        <v>#DIV/0!</v>
      </c>
      <c r="G83" s="38">
        <f>C83/SUM(D$3:D83)</f>
        <v>0.0</v>
      </c>
      <c r="H83"/>
      <c r="I83" s="39">
        <f>(H83-J83)*D83</f>
        <v>0.0</v>
      </c>
      <c r="J83"/>
    </row>
    <row r="84" spans="8:8" ht="16.5">
      <c r="A84" s="32"/>
      <c r="E84" s="37" t="e">
        <f>(C84-C83)/D84</f>
        <v>#DIV/0!</v>
      </c>
      <c r="F84" s="37" t="e">
        <f>(C84-C79)/SUM(D80:D84)</f>
        <v>#DIV/0!</v>
      </c>
      <c r="G84" s="38">
        <f>C84/SUM(D$3:D84)</f>
        <v>0.0</v>
      </c>
      <c r="I84" s="39">
        <f>(H84-J84)*D84</f>
        <v>0.0</v>
      </c>
    </row>
    <row r="85" spans="8:8" ht="16.5">
      <c r="A85" s="32"/>
      <c r="E85" s="37" t="e">
        <f>(C85-C84)/D85</f>
        <v>#DIV/0!</v>
      </c>
      <c r="F85" s="37" t="e">
        <f>(C85-C80)/SUM(D81:D85)</f>
        <v>#DIV/0!</v>
      </c>
      <c r="G85" s="38">
        <f>C85/SUM(D$3:D85)</f>
        <v>0.0</v>
      </c>
      <c r="I85" s="39">
        <f>(H85-J85)*D85</f>
        <v>0.0</v>
      </c>
    </row>
    <row r="86" spans="8:8" ht="16.5">
      <c r="A86" s="32"/>
      <c r="E86" s="37" t="e">
        <f>(C86-C85)/D86</f>
        <v>#DIV/0!</v>
      </c>
      <c r="F86" s="37" t="e">
        <f>(C86-C81)/SUM(D82:D86)</f>
        <v>#DIV/0!</v>
      </c>
      <c r="G86" s="38">
        <f>C86/SUM(D$3:D86)</f>
        <v>0.0</v>
      </c>
      <c r="I86" s="39">
        <f>(H86-J86)*D86</f>
        <v>0.0</v>
      </c>
    </row>
    <row r="87" spans="8:8" ht="16.5">
      <c r="A87" s="32"/>
      <c r="E87" s="37" t="e">
        <f>(C87-C86)/D87</f>
        <v>#DIV/0!</v>
      </c>
      <c r="F87" s="37" t="e">
        <f>(C87-C82)/SUM(D83:D87)</f>
        <v>#DIV/0!</v>
      </c>
      <c r="G87" s="38">
        <f>C87/SUM(D$3:D87)</f>
        <v>0.0</v>
      </c>
      <c r="I87" s="39">
        <f>(H87-J87)*D87</f>
        <v>0.0</v>
      </c>
    </row>
    <row r="88" spans="8:8" ht="16.5">
      <c r="A88" s="32"/>
      <c r="E88" s="37" t="e">
        <f>(C88-C87)/D88</f>
        <v>#DIV/0!</v>
      </c>
      <c r="F88" s="37" t="e">
        <f>(C88-C83)/SUM(D84:D88)</f>
        <v>#DIV/0!</v>
      </c>
      <c r="G88" s="38">
        <f>C88/SUM(D$3:D88)</f>
        <v>0.0</v>
      </c>
      <c r="I88" s="39">
        <f>(H88-J88)*D88</f>
        <v>0.0</v>
      </c>
    </row>
    <row r="89" spans="8:8" ht="16.5">
      <c r="A89" s="32"/>
      <c r="E89" s="37" t="e">
        <f>(C89-C88)/D89</f>
        <v>#DIV/0!</v>
      </c>
      <c r="F89" s="37" t="e">
        <f>(C89-C84)/SUM(D85:D89)</f>
        <v>#DIV/0!</v>
      </c>
      <c r="G89" s="38">
        <f>C89/SUM(D$3:D89)</f>
        <v>0.0</v>
      </c>
      <c r="I89" s="39">
        <f>(H89-J89)*D89</f>
        <v>0.0</v>
      </c>
    </row>
    <row r="90" spans="8:8" ht="16.5">
      <c r="A90" s="32"/>
      <c r="E90" s="37" t="e">
        <f>(C90-C89)/D90</f>
        <v>#DIV/0!</v>
      </c>
      <c r="F90" s="37" t="e">
        <f>(C90-C85)/SUM(D86:D90)</f>
        <v>#DIV/0!</v>
      </c>
      <c r="G90" s="38">
        <f>C90/SUM(D$3:D90)</f>
        <v>0.0</v>
      </c>
      <c r="I90" s="39">
        <f>(H90-J90)*D90</f>
        <v>0.0</v>
      </c>
    </row>
    <row r="91" spans="8:8" ht="16.5">
      <c r="A91" s="32"/>
      <c r="E91" s="37" t="e">
        <f>(C91-C90)/D91</f>
        <v>#DIV/0!</v>
      </c>
      <c r="F91" s="37" t="e">
        <f>(C91-C86)/SUM(D87:D91)</f>
        <v>#DIV/0!</v>
      </c>
      <c r="G91" s="38">
        <f>C91/SUM(D$3:D91)</f>
        <v>0.0</v>
      </c>
      <c r="I91" s="39">
        <f>(H91-J91)*D91</f>
        <v>0.0</v>
      </c>
    </row>
    <row r="92" spans="8:8" ht="16.5">
      <c r="A92" s="32"/>
      <c r="E92" s="37" t="e">
        <f>(C92-C91)/D92</f>
        <v>#DIV/0!</v>
      </c>
      <c r="F92" s="37" t="e">
        <f>(C92-C87)/SUM(D88:D92)</f>
        <v>#DIV/0!</v>
      </c>
      <c r="G92" s="38">
        <f>C92/SUM(D$3:D92)</f>
        <v>0.0</v>
      </c>
      <c r="I92" s="39">
        <f>(H92-J92)*D92</f>
        <v>0.0</v>
      </c>
    </row>
    <row r="93" spans="8:8" ht="16.5">
      <c r="A93" s="32"/>
      <c r="E93" s="37" t="e">
        <f>(C93-C92)/D93</f>
        <v>#DIV/0!</v>
      </c>
      <c r="F93" s="37" t="e">
        <f>(C93-C88)/SUM(D89:D93)</f>
        <v>#DIV/0!</v>
      </c>
      <c r="G93" s="38">
        <f>C93/SUM(D$3:D93)</f>
        <v>0.0</v>
      </c>
      <c r="I93" s="39">
        <f>(H93-J93)*D93</f>
        <v>0.0</v>
      </c>
    </row>
    <row r="94" spans="8:8" ht="16.5">
      <c r="A94" s="32"/>
      <c r="E94" s="37" t="e">
        <f>(C94-C93)/D94</f>
        <v>#DIV/0!</v>
      </c>
      <c r="F94" s="37" t="e">
        <f>(C94-C89)/SUM(D90:D94)</f>
        <v>#DIV/0!</v>
      </c>
      <c r="G94" s="38">
        <f>C94/SUM(D$3:D94)</f>
        <v>0.0</v>
      </c>
      <c r="I94" s="39">
        <f>(H94-J94)*D94</f>
        <v>0.0</v>
      </c>
    </row>
    <row r="95" spans="8:8" ht="16.5">
      <c r="A95" s="32"/>
      <c r="E95" s="37" t="e">
        <f>(C95-C94)/D95</f>
        <v>#DIV/0!</v>
      </c>
      <c r="F95" s="37" t="e">
        <f>(C95-C90)/SUM(D91:D95)</f>
        <v>#DIV/0!</v>
      </c>
      <c r="G95" s="38">
        <f>C95/SUM(D$3:D95)</f>
        <v>0.0</v>
      </c>
      <c r="I95" s="39">
        <f>(H95-J95)*D95</f>
        <v>0.0</v>
      </c>
    </row>
    <row r="96" spans="8:8" ht="16.5">
      <c r="A96" s="32"/>
      <c r="E96" s="37" t="e">
        <f>(C96-C95)/D96</f>
        <v>#DIV/0!</v>
      </c>
      <c r="F96" s="37" t="e">
        <f>(C96-C91)/SUM(D92:D96)</f>
        <v>#DIV/0!</v>
      </c>
      <c r="G96" s="38">
        <f>C96/SUM(D$3:D96)</f>
        <v>0.0</v>
      </c>
      <c r="I96" s="39">
        <f>(H96-J96)*D96</f>
        <v>0.0</v>
      </c>
    </row>
    <row r="97" spans="8:8" ht="16.5">
      <c r="A97" s="32"/>
      <c r="E97" s="37" t="e">
        <f>(C97-C96)/D97</f>
        <v>#DIV/0!</v>
      </c>
      <c r="F97" s="37" t="e">
        <f>(C97-C92)/SUM(D93:D97)</f>
        <v>#DIV/0!</v>
      </c>
      <c r="G97" s="38">
        <f>C97/SUM(D$3:D97)</f>
        <v>0.0</v>
      </c>
      <c r="I97" s="39">
        <f>(H97-J97)*D97</f>
        <v>0.0</v>
      </c>
    </row>
    <row r="98" spans="8:8" ht="16.5">
      <c r="A98" s="32"/>
      <c r="E98" s="37" t="e">
        <f>(C98-C97)/D98</f>
        <v>#DIV/0!</v>
      </c>
      <c r="F98" s="37" t="e">
        <f>(C98-C93)/SUM(D94:D98)</f>
        <v>#DIV/0!</v>
      </c>
      <c r="G98" s="38">
        <f>C98/SUM(D$3:D98)</f>
        <v>0.0</v>
      </c>
      <c r="I98" s="39">
        <f>(H98-J98)*D98</f>
        <v>0.0</v>
      </c>
    </row>
    <row r="99" spans="8:8" ht="16.5">
      <c r="A99" s="32"/>
      <c r="E99" s="37" t="e">
        <f>(C99-C98)/D99</f>
        <v>#DIV/0!</v>
      </c>
      <c r="F99" s="37" t="e">
        <f>(C99-C94)/SUM(D95:D99)</f>
        <v>#DIV/0!</v>
      </c>
      <c r="G99" s="38">
        <f>C99/SUM(D$3:D99)</f>
        <v>0.0</v>
      </c>
      <c r="I99" s="39">
        <f>(H99-J99)*D99</f>
        <v>0.0</v>
      </c>
    </row>
    <row r="100" spans="8:8" ht="16.5">
      <c r="A100" s="32"/>
      <c r="E100" s="37" t="e">
        <f>(C100-C99)/D100</f>
        <v>#DIV/0!</v>
      </c>
      <c r="F100" s="37" t="e">
        <f>(C100-C95)/SUM(D96:D100)</f>
        <v>#DIV/0!</v>
      </c>
      <c r="G100" s="38">
        <f>C100/SUM(D$3:D100)</f>
        <v>0.0</v>
      </c>
      <c r="I100" s="39">
        <f>(H100-J100)*D100</f>
        <v>0.0</v>
      </c>
    </row>
    <row r="101" spans="8:8" ht="16.5">
      <c r="A101" s="32"/>
      <c r="I101">
        <f>SUM(I48:I61)</f>
        <v>0.0</v>
      </c>
    </row>
    <row r="102" spans="8:8" ht="16.5">
      <c r="A102" s="32"/>
      <c r="I102">
        <f>SUM(I53:I54)</f>
        <v>0.0</v>
      </c>
    </row>
    <row r="103" spans="8:8" ht="16.5">
      <c r="A103" s="32"/>
    </row>
    <row r="104" spans="8:8" ht="16.5">
      <c r="A104" s="32"/>
    </row>
    <row r="105" spans="8:8" ht="16.5">
      <c r="A105" s="32"/>
    </row>
    <row r="106" spans="8:8" ht="16.5">
      <c r="A106" s="32"/>
    </row>
    <row r="107" spans="8:8" ht="16.5">
      <c r="A107" s="32"/>
    </row>
    <row r="108" spans="8:8" ht="16.5">
      <c r="A108" s="32"/>
    </row>
    <row r="109" spans="8:8" ht="16.5">
      <c r="A109" s="32"/>
    </row>
    <row r="110" spans="8:8" ht="16.5">
      <c r="A110" s="32"/>
    </row>
    <row r="111" spans="8:8" ht="16.5">
      <c r="A111" s="32"/>
    </row>
    <row r="112" spans="8:8" ht="16.5">
      <c r="A112" s="32"/>
    </row>
    <row r="113" spans="8:8" ht="16.5">
      <c r="A113" s="32"/>
    </row>
    <row r="114" spans="8:8" ht="16.5">
      <c r="A114" s="32"/>
    </row>
    <row r="115" spans="8:8" ht="16.5">
      <c r="A115" s="32"/>
    </row>
    <row r="116" spans="8:8" ht="16.5">
      <c r="A116" s="32"/>
    </row>
    <row r="117" spans="8:8" ht="16.5">
      <c r="A117" s="32"/>
    </row>
    <row r="118" spans="8:8" ht="16.5">
      <c r="A118" s="32"/>
    </row>
    <row r="119" spans="8:8" ht="16.5">
      <c r="A119" s="32"/>
    </row>
    <row r="120" spans="8:8" ht="16.5">
      <c r="A120" s="32"/>
    </row>
    <row r="121" spans="8:8" ht="16.5">
      <c r="A121" s="32"/>
    </row>
    <row r="122" spans="8:8" ht="16.5">
      <c r="A122" s="32"/>
    </row>
    <row r="123" spans="8:8" ht="16.5">
      <c r="A123" s="32"/>
    </row>
    <row r="124" spans="8:8" ht="16.5">
      <c r="A124" s="32"/>
    </row>
    <row r="125" spans="8:8" ht="16.5">
      <c r="A125" s="32"/>
    </row>
    <row r="126" spans="8:8" ht="16.5">
      <c r="A126" s="32"/>
    </row>
    <row r="127" spans="8:8" ht="16.5">
      <c r="A127" s="32"/>
    </row>
    <row r="128" spans="8:8" ht="16.5">
      <c r="A128" s="32"/>
    </row>
    <row r="129" spans="8:8" ht="16.5">
      <c r="A129" s="32"/>
    </row>
    <row r="130" spans="8:8" ht="16.5">
      <c r="A130" s="32"/>
    </row>
    <row r="131" spans="8:8" ht="16.5">
      <c r="A131" s="32"/>
    </row>
    <row r="132" spans="8:8" ht="16.5">
      <c r="A132" s="32"/>
    </row>
    <row r="133" spans="8:8" ht="16.5">
      <c r="A133" s="32"/>
    </row>
    <row r="134" spans="8:8" ht="16.5">
      <c r="A134" s="32"/>
    </row>
    <row r="135" spans="8:8" ht="16.5">
      <c r="A135" s="32"/>
    </row>
    <row r="136" spans="8:8" ht="16.5">
      <c r="A136" s="32"/>
    </row>
    <row r="137" spans="8:8" ht="16.5">
      <c r="A137" s="32"/>
    </row>
    <row r="138" spans="8:8" ht="16.5">
      <c r="A138" s="32"/>
    </row>
    <row r="139" spans="8:8" ht="16.5">
      <c r="A139" s="32"/>
    </row>
    <row r="140" spans="8:8" ht="16.5">
      <c r="A140" s="32"/>
    </row>
    <row r="141" spans="8:8" ht="16.5">
      <c r="A141" s="32"/>
    </row>
    <row r="142" spans="8:8" ht="16.5">
      <c r="A142" s="32"/>
    </row>
    <row r="143" spans="8:8" ht="16.5">
      <c r="A143" s="32"/>
    </row>
    <row r="144" spans="8:8" ht="16.5">
      <c r="A144" s="32"/>
    </row>
    <row r="145" spans="8:8" ht="16.5">
      <c r="A145" s="32"/>
    </row>
    <row r="146" spans="8:8" ht="16.5">
      <c r="A146" s="32"/>
    </row>
    <row r="147" spans="8:8" ht="16.5">
      <c r="A147" s="32"/>
    </row>
    <row r="148" spans="8:8" ht="16.5">
      <c r="A148" s="32"/>
    </row>
    <row r="149" spans="8:8" ht="16.5">
      <c r="A149" s="32"/>
    </row>
    <row r="150" spans="8:8" ht="16.5">
      <c r="A150" s="32"/>
    </row>
    <row r="151" spans="8:8" ht="16.5">
      <c r="A151" s="32"/>
    </row>
    <row r="152" spans="8:8" ht="16.5">
      <c r="A152" s="32"/>
    </row>
    <row r="153" spans="8:8" ht="16.5">
      <c r="A153" s="32"/>
    </row>
    <row r="154" spans="8:8" ht="16.5">
      <c r="A154" s="32"/>
    </row>
    <row r="155" spans="8:8" ht="16.5">
      <c r="A155" s="32"/>
    </row>
    <row r="156" spans="8:8" ht="16.5">
      <c r="A156" s="32"/>
    </row>
    <row r="157" spans="8:8" ht="16.5">
      <c r="A157" s="32"/>
    </row>
    <row r="158" spans="8:8" ht="16.5">
      <c r="A158" s="32"/>
    </row>
    <row r="159" spans="8:8" ht="16.5">
      <c r="A159" s="32"/>
    </row>
    <row r="160" spans="8:8" ht="16.5">
      <c r="A160" s="32"/>
    </row>
    <row r="161" spans="8:8" ht="16.5">
      <c r="A161" s="32"/>
    </row>
    <row r="162" spans="8:8" ht="16.5">
      <c r="A162" s="32"/>
    </row>
    <row r="163" spans="8:8" ht="16.5">
      <c r="A163" s="32"/>
    </row>
    <row r="164" spans="8:8" ht="16.5">
      <c r="A164" s="32"/>
    </row>
    <row r="165" spans="8:8" ht="16.5">
      <c r="A165" s="32"/>
    </row>
    <row r="166" spans="8:8" ht="16.5">
      <c r="A166" s="32"/>
    </row>
    <row r="167" spans="8:8" ht="16.5">
      <c r="A167" s="32"/>
    </row>
    <row r="168" spans="8:8" ht="16.5">
      <c r="A168" s="32"/>
    </row>
    <row r="169" spans="8:8" ht="16.5">
      <c r="A169" s="32"/>
    </row>
    <row r="170" spans="8:8" ht="16.5">
      <c r="A170" s="32"/>
    </row>
    <row r="171" spans="8:8" ht="16.5">
      <c r="A171" s="32"/>
    </row>
    <row r="172" spans="8:8" ht="16.5">
      <c r="A172" s="32"/>
    </row>
    <row r="173" spans="8:8" ht="16.5">
      <c r="A173" s="32"/>
    </row>
    <row r="174" spans="8:8" ht="16.5">
      <c r="A174" s="32"/>
    </row>
    <row r="175" spans="8:8" ht="16.5">
      <c r="A175" s="32"/>
    </row>
    <row r="176" spans="8:8" ht="16.5">
      <c r="A176" s="32"/>
    </row>
    <row r="177" spans="8:8" ht="16.5">
      <c r="A177" s="32"/>
    </row>
    <row r="178" spans="8:8" ht="16.5">
      <c r="A178" s="32"/>
    </row>
    <row r="179" spans="8:8" ht="16.5">
      <c r="A179" s="32"/>
    </row>
    <row r="180" spans="8:8" ht="16.5">
      <c r="A180" s="32"/>
    </row>
    <row r="181" spans="8:8" ht="16.5">
      <c r="A181" s="32"/>
    </row>
    <row r="182" spans="8:8" ht="16.5">
      <c r="A182" s="32"/>
    </row>
    <row r="183" spans="8:8" ht="16.5">
      <c r="A183" s="32"/>
    </row>
    <row r="184" spans="8:8" ht="16.5">
      <c r="A184" s="32"/>
    </row>
    <row r="185" spans="8:8" ht="16.5">
      <c r="A185" s="32"/>
    </row>
    <row r="186" spans="8:8" ht="16.5">
      <c r="A186" s="32"/>
    </row>
    <row r="187" spans="8:8" ht="16.5">
      <c r="A187" s="32"/>
    </row>
    <row r="188" spans="8:8" ht="16.5">
      <c r="A188" s="32"/>
    </row>
    <row r="189" spans="8:8" ht="16.5">
      <c r="A189" s="32"/>
    </row>
    <row r="190" spans="8:8" ht="16.5">
      <c r="A190" s="32"/>
    </row>
    <row r="191" spans="8:8" ht="16.5">
      <c r="A191" s="32"/>
    </row>
    <row r="192" spans="8:8" ht="16.5">
      <c r="A192" s="32"/>
    </row>
    <row r="193" spans="8:8" ht="16.5">
      <c r="A193" s="32"/>
    </row>
    <row r="194" spans="8:8" ht="16.5">
      <c r="A194" s="32"/>
    </row>
    <row r="195" spans="8:8" ht="16.5">
      <c r="A195" s="32"/>
    </row>
    <row r="196" spans="8:8" ht="16.5">
      <c r="A196" s="32"/>
    </row>
    <row r="197" spans="8:8" ht="16.5">
      <c r="A197" s="32"/>
    </row>
    <row r="198" spans="8:8" ht="16.5">
      <c r="A198" s="32"/>
    </row>
    <row r="199" spans="8:8" ht="16.5">
      <c r="A199" s="32"/>
    </row>
    <row r="200" spans="8:8" ht="16.5">
      <c r="A200" s="32"/>
    </row>
    <row r="201" spans="8:8" ht="16.5">
      <c r="A201" s="32"/>
    </row>
    <row r="202" spans="8:8" ht="16.5">
      <c r="A202" s="32"/>
    </row>
    <row r="203" spans="8:8" ht="16.5">
      <c r="A203" s="32"/>
    </row>
    <row r="204" spans="8:8" ht="16.5">
      <c r="A204" s="32"/>
    </row>
    <row r="205" spans="8:8" ht="16.5">
      <c r="A205" s="32"/>
    </row>
    <row r="206" spans="8:8" ht="16.5">
      <c r="A206" s="32"/>
    </row>
    <row r="207" spans="8:8" ht="16.5">
      <c r="A207" s="32"/>
    </row>
    <row r="208" spans="8:8" ht="16.5">
      <c r="A208" s="32"/>
    </row>
    <row r="209" spans="8:8" ht="16.5">
      <c r="A209" s="32"/>
    </row>
    <row r="210" spans="8:8" ht="16.5">
      <c r="A210" s="32"/>
    </row>
    <row r="211" spans="8:8" ht="16.5">
      <c r="A211" s="32"/>
    </row>
    <row r="212" spans="8:8" ht="16.5">
      <c r="A212" s="32"/>
    </row>
    <row r="213" spans="8:8" ht="16.5">
      <c r="A213" s="32"/>
    </row>
    <row r="214" spans="8:8" ht="16.5">
      <c r="A214" s="32"/>
    </row>
    <row r="215" spans="8:8" ht="16.5">
      <c r="A215" s="32"/>
    </row>
    <row r="216" spans="8:8" ht="16.5">
      <c r="A216" s="32"/>
    </row>
    <row r="217" spans="8:8" ht="16.5">
      <c r="A217" s="32"/>
    </row>
    <row r="218" spans="8:8" ht="16.5">
      <c r="A218" s="32"/>
    </row>
    <row r="219" spans="8:8" ht="16.5">
      <c r="A219" s="32"/>
    </row>
    <row r="220" spans="8:8" ht="16.5">
      <c r="A220" s="32"/>
    </row>
    <row r="221" spans="8:8" ht="16.5">
      <c r="A221" s="32"/>
    </row>
    <row r="222" spans="8:8" ht="16.5">
      <c r="A222" s="32"/>
    </row>
    <row r="223" spans="8:8" ht="16.5">
      <c r="A223" s="32"/>
    </row>
    <row r="224" spans="8:8" ht="16.5">
      <c r="A224" s="32"/>
    </row>
    <row r="225" spans="8:8" ht="16.5">
      <c r="A225" s="32"/>
    </row>
    <row r="226" spans="8:8" ht="16.5">
      <c r="A226" s="32"/>
    </row>
    <row r="227" spans="8:8" ht="16.5">
      <c r="A227" s="32"/>
    </row>
    <row r="228" spans="8:8" ht="16.5">
      <c r="A228" s="32"/>
    </row>
    <row r="229" spans="8:8" ht="16.5">
      <c r="A229" s="32"/>
    </row>
    <row r="230" spans="8:8" ht="16.5">
      <c r="A230" s="32"/>
    </row>
    <row r="231" spans="8:8" ht="16.5">
      <c r="A231" s="32"/>
    </row>
    <row r="232" spans="8:8" ht="16.5">
      <c r="A232" s="32"/>
    </row>
    <row r="233" spans="8:8" ht="16.5">
      <c r="A233" s="32"/>
    </row>
    <row r="234" spans="8:8" ht="16.5">
      <c r="A234" s="32"/>
    </row>
    <row r="235" spans="8:8" ht="16.5">
      <c r="A235" s="32"/>
    </row>
    <row r="236" spans="8:8" ht="16.5">
      <c r="A236" s="32"/>
    </row>
    <row r="237" spans="8:8" ht="16.5">
      <c r="A237" s="32"/>
    </row>
    <row r="238" spans="8:8" ht="16.5">
      <c r="A238" s="32"/>
    </row>
    <row r="239" spans="8:8" ht="16.5">
      <c r="A239" s="32"/>
    </row>
    <row r="240" spans="8:8" ht="16.5">
      <c r="A240" s="32"/>
    </row>
    <row r="241" spans="8:8" ht="16.5">
      <c r="A241" s="32"/>
    </row>
    <row r="242" spans="8:8" ht="16.5">
      <c r="A242" s="32"/>
    </row>
    <row r="243" spans="8:8" ht="16.5">
      <c r="A243" s="32"/>
    </row>
    <row r="244" spans="8:8" ht="16.5">
      <c r="A244" s="32"/>
    </row>
    <row r="245" spans="8:8" ht="16.5">
      <c r="A245" s="32"/>
    </row>
    <row r="246" spans="8:8" ht="16.5">
      <c r="A246" s="32"/>
    </row>
    <row r="247" spans="8:8" ht="16.5">
      <c r="A247" s="32"/>
    </row>
    <row r="248" spans="8:8" ht="16.5">
      <c r="A248" s="32"/>
    </row>
    <row r="249" spans="8:8" ht="16.5">
      <c r="A249" s="32"/>
    </row>
    <row r="250" spans="8:8" ht="16.5">
      <c r="A250" s="32"/>
    </row>
    <row r="251" spans="8:8" ht="16.5">
      <c r="A251" s="32"/>
    </row>
    <row r="252" spans="8:8" ht="16.5">
      <c r="A252" s="32"/>
    </row>
    <row r="253" spans="8:8" ht="16.5">
      <c r="A253" s="32"/>
    </row>
    <row r="254" spans="8:8" ht="16.5">
      <c r="A254" s="32"/>
    </row>
    <row r="255" spans="8:8" ht="16.5">
      <c r="A255" s="32"/>
    </row>
    <row r="256" spans="8:8" ht="16.5">
      <c r="A256" s="32"/>
    </row>
    <row r="257" spans="8:8" ht="16.5">
      <c r="A257" s="32"/>
    </row>
    <row r="258" spans="8:8" ht="16.5">
      <c r="A258" s="32"/>
    </row>
    <row r="259" spans="8:8" ht="16.5">
      <c r="A259" s="32"/>
    </row>
    <row r="260" spans="8:8" ht="16.5">
      <c r="A260" s="32"/>
    </row>
    <row r="261" spans="8:8" ht="16.5">
      <c r="A261" s="32"/>
    </row>
    <row r="262" spans="8:8" ht="16.5">
      <c r="A262" s="32"/>
    </row>
    <row r="263" spans="8:8" ht="16.5">
      <c r="A263" s="32"/>
    </row>
    <row r="264" spans="8:8" ht="16.5">
      <c r="A264" s="32"/>
    </row>
    <row r="265" spans="8:8" ht="16.5">
      <c r="A265" s="32"/>
    </row>
    <row r="266" spans="8:8" ht="16.5">
      <c r="A266" s="32"/>
    </row>
    <row r="267" spans="8:8" ht="16.5">
      <c r="A267" s="32"/>
    </row>
    <row r="268" spans="8:8" ht="16.5">
      <c r="A268" s="32"/>
    </row>
    <row r="269" spans="8:8" ht="16.5">
      <c r="A269" s="32"/>
    </row>
    <row r="270" spans="8:8" ht="16.5">
      <c r="A270" s="32"/>
    </row>
    <row r="271" spans="8:8" ht="16.5">
      <c r="A271" s="32"/>
    </row>
    <row r="272" spans="8:8" ht="16.5">
      <c r="A272" s="32"/>
    </row>
    <row r="273" spans="8:8" ht="16.5">
      <c r="A273" s="32"/>
    </row>
    <row r="274" spans="8:8" ht="16.5">
      <c r="A274" s="32"/>
    </row>
    <row r="275" spans="8:8" ht="16.5">
      <c r="A275" s="32"/>
    </row>
    <row r="276" spans="8:8" ht="16.5">
      <c r="A276" s="32"/>
    </row>
    <row r="277" spans="8:8" ht="16.5">
      <c r="A277" s="32"/>
    </row>
    <row r="278" spans="8:8" ht="16.5">
      <c r="A278" s="32"/>
    </row>
    <row r="279" spans="8:8" ht="16.5">
      <c r="A279" s="32"/>
    </row>
    <row r="280" spans="8:8" ht="16.5">
      <c r="A280" s="32"/>
    </row>
    <row r="281" spans="8:8" ht="16.5">
      <c r="A281" s="32"/>
    </row>
    <row r="282" spans="8:8" ht="16.5">
      <c r="A282" s="32"/>
    </row>
    <row r="283" spans="8:8" ht="16.5">
      <c r="A283" s="32"/>
    </row>
    <row r="284" spans="8:8" ht="16.5">
      <c r="A284" s="32"/>
    </row>
    <row r="285" spans="8:8" ht="16.5">
      <c r="A285" s="32"/>
    </row>
    <row r="286" spans="8:8" ht="16.5">
      <c r="A286" s="32"/>
    </row>
    <row r="287" spans="8:8" ht="16.5">
      <c r="A287" s="32"/>
    </row>
    <row r="288" spans="8:8" ht="16.5">
      <c r="A288" s="32"/>
    </row>
    <row r="289" spans="8:8" ht="16.5">
      <c r="A289" s="32"/>
    </row>
    <row r="290" spans="8:8" ht="16.5">
      <c r="A290" s="32"/>
    </row>
    <row r="291" spans="8:8" ht="16.5">
      <c r="A291" s="32"/>
    </row>
    <row r="292" spans="8:8" ht="16.5">
      <c r="A292" s="32"/>
    </row>
    <row r="293" spans="8:8" ht="16.5">
      <c r="A293" s="32"/>
    </row>
    <row r="294" spans="8:8" ht="16.5">
      <c r="A294" s="32"/>
    </row>
    <row r="295" spans="8:8" ht="16.5">
      <c r="A295" s="32"/>
    </row>
    <row r="296" spans="8:8" ht="16.5">
      <c r="A296" s="32"/>
    </row>
    <row r="297" spans="8:8" ht="16.5">
      <c r="A297" s="32"/>
    </row>
    <row r="298" spans="8:8" ht="16.5">
      <c r="A298" s="32"/>
    </row>
    <row r="299" spans="8:8" ht="16.5">
      <c r="A299" s="32"/>
    </row>
    <row r="300" spans="8:8" ht="16.5">
      <c r="A300" s="32"/>
    </row>
    <row r="301" spans="8:8" ht="16.5">
      <c r="A301" s="32"/>
    </row>
    <row r="302" spans="8:8" ht="16.5">
      <c r="A302" s="32"/>
    </row>
    <row r="303" spans="8:8" ht="16.5">
      <c r="A303" s="32"/>
    </row>
    <row r="304" spans="8:8" ht="16.5">
      <c r="A304" s="32"/>
    </row>
    <row r="305" spans="8:8" ht="16.5">
      <c r="A305" s="32"/>
    </row>
    <row r="306" spans="8:8" ht="16.5">
      <c r="A306" s="32"/>
    </row>
    <row r="307" spans="8:8" ht="16.5">
      <c r="A307" s="32"/>
    </row>
    <row r="308" spans="8:8" ht="16.5">
      <c r="A308" s="32"/>
    </row>
    <row r="309" spans="8:8" ht="16.5">
      <c r="A309" s="32"/>
    </row>
    <row r="310" spans="8:8" ht="16.5">
      <c r="A310" s="32"/>
    </row>
    <row r="311" spans="8:8" ht="16.5">
      <c r="A311" s="32"/>
    </row>
    <row r="312" spans="8:8" ht="16.5">
      <c r="A312" s="32"/>
    </row>
    <row r="313" spans="8:8" ht="16.5">
      <c r="A313" s="32"/>
    </row>
    <row r="314" spans="8:8" ht="16.5">
      <c r="A314" s="32"/>
    </row>
    <row r="315" spans="8:8" ht="16.5">
      <c r="A315" s="32"/>
    </row>
    <row r="316" spans="8:8" ht="16.5">
      <c r="A316" s="32"/>
    </row>
    <row r="317" spans="8:8" ht="16.5">
      <c r="A317" s="32"/>
    </row>
    <row r="318" spans="8:8" ht="16.5">
      <c r="A318" s="32"/>
    </row>
    <row r="319" spans="8:8" ht="16.5">
      <c r="A319" s="32"/>
    </row>
    <row r="320" spans="8:8" ht="16.5">
      <c r="A320" s="32"/>
    </row>
    <row r="321" spans="8:8" ht="16.5">
      <c r="A321" s="32"/>
    </row>
    <row r="322" spans="8:8" ht="16.5">
      <c r="A322" s="32"/>
    </row>
    <row r="323" spans="8:8" ht="16.5">
      <c r="A323" s="32"/>
    </row>
    <row r="324" spans="8:8" ht="16.5">
      <c r="A324" s="32"/>
    </row>
    <row r="325" spans="8:8" ht="16.5">
      <c r="A325" s="32"/>
    </row>
    <row r="326" spans="8:8" ht="16.5">
      <c r="A326" s="32"/>
    </row>
    <row r="327" spans="8:8" ht="16.5">
      <c r="A327" s="32"/>
    </row>
    <row r="328" spans="8:8" ht="16.5">
      <c r="A328" s="32"/>
    </row>
    <row r="329" spans="8:8" ht="16.5">
      <c r="A329" s="32"/>
    </row>
    <row r="330" spans="8:8" ht="16.5">
      <c r="A330" s="32"/>
    </row>
    <row r="331" spans="8:8" ht="16.5">
      <c r="A331" s="32"/>
    </row>
    <row r="332" spans="8:8" ht="16.5">
      <c r="A332" s="32"/>
    </row>
    <row r="333" spans="8:8" ht="16.5">
      <c r="A333" s="32"/>
    </row>
    <row r="334" spans="8:8" ht="16.5">
      <c r="A334" s="32"/>
    </row>
    <row r="335" spans="8:8" ht="16.5">
      <c r="A335" s="32"/>
    </row>
    <row r="336" spans="8:8" ht="16.5">
      <c r="A336" s="32"/>
    </row>
    <row r="337" spans="8:8" ht="16.5">
      <c r="A337" s="32"/>
    </row>
    <row r="338" spans="8:8" ht="16.5">
      <c r="A338" s="32"/>
    </row>
    <row r="339" spans="8:8" ht="16.5">
      <c r="A339" s="32"/>
    </row>
    <row r="340" spans="8:8" ht="16.5">
      <c r="A340" s="32"/>
    </row>
    <row r="341" spans="8:8" ht="16.5">
      <c r="A341" s="32"/>
    </row>
    <row r="342" spans="8:8" ht="16.5">
      <c r="A342" s="32"/>
    </row>
    <row r="343" spans="8:8" ht="16.5">
      <c r="A343" s="32"/>
    </row>
    <row r="344" spans="8:8" ht="16.5">
      <c r="A344" s="32"/>
    </row>
    <row r="345" spans="8:8" ht="16.5">
      <c r="A345" s="32"/>
    </row>
    <row r="346" spans="8:8" ht="16.5">
      <c r="A346" s="32"/>
    </row>
    <row r="347" spans="8:8" ht="16.5">
      <c r="A347" s="32"/>
    </row>
    <row r="348" spans="8:8" ht="16.5">
      <c r="A348" s="32"/>
    </row>
    <row r="349" spans="8:8" ht="16.5">
      <c r="A349" s="32"/>
    </row>
    <row r="350" spans="8:8" ht="16.5">
      <c r="A350" s="32"/>
    </row>
    <row r="351" spans="8:8" ht="16.5">
      <c r="A351" s="32"/>
    </row>
    <row r="352" spans="8:8" ht="16.5">
      <c r="A352" s="32"/>
    </row>
    <row r="353" spans="8:8" ht="16.5">
      <c r="A353" s="32"/>
    </row>
    <row r="354" spans="8:8" ht="16.5">
      <c r="A354" s="32"/>
    </row>
    <row r="355" spans="8:8" ht="16.5">
      <c r="A355" s="32"/>
    </row>
    <row r="356" spans="8:8" ht="16.5">
      <c r="A356" s="32"/>
    </row>
    <row r="357" spans="8:8" ht="16.5">
      <c r="A357" s="32"/>
    </row>
    <row r="358" spans="8:8" ht="16.5">
      <c r="A358" s="32"/>
    </row>
    <row r="359" spans="8:8" ht="16.5">
      <c r="A359" s="32"/>
    </row>
    <row r="360" spans="8:8" ht="16.5">
      <c r="A360" s="32"/>
    </row>
    <row r="361" spans="8:8" ht="16.5">
      <c r="A361" s="32"/>
    </row>
    <row r="362" spans="8:8" ht="16.5">
      <c r="A362" s="32"/>
    </row>
    <row r="363" spans="8:8" ht="16.5">
      <c r="A363" s="32"/>
    </row>
    <row r="364" spans="8:8" ht="16.5">
      <c r="A364" s="32"/>
    </row>
    <row r="365" spans="8:8" ht="16.5">
      <c r="A365" s="32"/>
    </row>
    <row r="366" spans="8:8" ht="16.5">
      <c r="A366" s="32"/>
    </row>
    <row r="367" spans="8:8" ht="16.5">
      <c r="A367" s="32"/>
    </row>
    <row r="368" spans="8:8" ht="16.5">
      <c r="A368" s="32"/>
    </row>
    <row r="369" spans="8:8" ht="16.5">
      <c r="A369" s="32"/>
    </row>
    <row r="370" spans="8:8" ht="16.5">
      <c r="A370" s="32"/>
    </row>
    <row r="371" spans="8:8" ht="16.5">
      <c r="A371" s="32"/>
    </row>
    <row r="372" spans="8:8" ht="16.5">
      <c r="A372" s="32"/>
    </row>
    <row r="373" spans="8:8" ht="16.5">
      <c r="A373" s="32"/>
    </row>
    <row r="374" spans="8:8" ht="16.5">
      <c r="A374" s="32"/>
    </row>
    <row r="375" spans="8:8" ht="16.5">
      <c r="A375" s="32"/>
    </row>
    <row r="376" spans="8:8" ht="16.5">
      <c r="A376" s="32"/>
    </row>
    <row r="377" spans="8:8" ht="16.5">
      <c r="A377" s="32"/>
    </row>
    <row r="378" spans="8:8" ht="16.5">
      <c r="A378" s="32"/>
    </row>
    <row r="379" spans="8:8" ht="16.5">
      <c r="A379" s="32"/>
    </row>
    <row r="380" spans="8:8" ht="16.5">
      <c r="A380" s="32"/>
    </row>
    <row r="381" spans="8:8" ht="16.5">
      <c r="A381" s="32"/>
    </row>
    <row r="382" spans="8:8" ht="16.5">
      <c r="A382" s="32"/>
    </row>
    <row r="383" spans="8:8" ht="16.5">
      <c r="A383" s="32"/>
    </row>
    <row r="384" spans="8:8" ht="16.5">
      <c r="A384" s="32"/>
    </row>
    <row r="385" spans="8:8" ht="16.5">
      <c r="A385" s="32"/>
    </row>
    <row r="386" spans="8:8" ht="16.5">
      <c r="A386" s="32"/>
    </row>
    <row r="387" spans="8:8" ht="16.5">
      <c r="A387" s="32"/>
    </row>
    <row r="388" spans="8:8" ht="16.5">
      <c r="A388" s="32"/>
    </row>
    <row r="389" spans="8:8" ht="16.5">
      <c r="A389" s="32"/>
    </row>
    <row r="390" spans="8:8" ht="16.5">
      <c r="A390" s="32"/>
    </row>
    <row r="391" spans="8:8" ht="16.5">
      <c r="A391" s="32"/>
    </row>
    <row r="392" spans="8:8" ht="16.5">
      <c r="A392" s="32"/>
    </row>
    <row r="393" spans="8:8" ht="16.5">
      <c r="A393" s="32"/>
    </row>
    <row r="394" spans="8:8" ht="16.5">
      <c r="A394" s="32"/>
    </row>
    <row r="395" spans="8:8" ht="16.5">
      <c r="A395" s="32"/>
    </row>
    <row r="396" spans="8:8" ht="16.5">
      <c r="A396" s="32"/>
    </row>
    <row r="397" spans="8:8" ht="16.5">
      <c r="A397" s="32"/>
    </row>
    <row r="398" spans="8:8" ht="16.5">
      <c r="A398" s="32"/>
    </row>
    <row r="399" spans="8:8" ht="16.5">
      <c r="A399" s="32"/>
    </row>
    <row r="400" spans="8:8" ht="16.5">
      <c r="A400" s="32"/>
    </row>
    <row r="401" spans="8:8" ht="16.5">
      <c r="A401" s="32"/>
    </row>
    <row r="402" spans="8:8" ht="16.5">
      <c r="A402" s="32"/>
    </row>
    <row r="403" spans="8:8" ht="16.5">
      <c r="A403" s="32"/>
    </row>
    <row r="404" spans="8:8" ht="16.5">
      <c r="A404" s="32"/>
    </row>
    <row r="405" spans="8:8" ht="16.5">
      <c r="A405" s="32"/>
    </row>
    <row r="406" spans="8:8" ht="16.5">
      <c r="A406" s="32"/>
    </row>
    <row r="407" spans="8:8" ht="16.5">
      <c r="A407" s="32"/>
    </row>
    <row r="408" spans="8:8" ht="16.5">
      <c r="A408" s="32"/>
    </row>
    <row r="409" spans="8:8" ht="16.5">
      <c r="A409" s="32"/>
    </row>
    <row r="410" spans="8:8" ht="16.5">
      <c r="A410" s="32"/>
    </row>
    <row r="411" spans="8:8" ht="16.5">
      <c r="A411" s="32"/>
    </row>
    <row r="412" spans="8:8" ht="16.5">
      <c r="A412" s="32"/>
    </row>
    <row r="413" spans="8:8" ht="16.5">
      <c r="A413" s="32"/>
    </row>
    <row r="414" spans="8:8" ht="16.5">
      <c r="A414" s="32"/>
    </row>
    <row r="415" spans="8:8" ht="16.5">
      <c r="A415" s="32"/>
    </row>
    <row r="416" spans="8:8" ht="16.5">
      <c r="A416" s="32"/>
    </row>
    <row r="417" spans="8:8" ht="16.5">
      <c r="A417" s="32"/>
    </row>
    <row r="418" spans="8:8" ht="16.5">
      <c r="A418" s="32"/>
    </row>
    <row r="419" spans="8:8" ht="16.5">
      <c r="A419" s="32"/>
    </row>
    <row r="420" spans="8:8" ht="16.5">
      <c r="A420" s="32"/>
    </row>
    <row r="421" spans="8:8" ht="16.5">
      <c r="A421" s="32"/>
    </row>
    <row r="422" spans="8:8" ht="16.5">
      <c r="A422" s="32"/>
    </row>
    <row r="423" spans="8:8" ht="16.5">
      <c r="A423" s="32"/>
    </row>
    <row r="424" spans="8:8" ht="16.5">
      <c r="A424" s="32"/>
    </row>
    <row r="425" spans="8:8" ht="16.5">
      <c r="A425" s="32"/>
    </row>
    <row r="426" spans="8:8" ht="16.5">
      <c r="A426" s="32"/>
    </row>
    <row r="427" spans="8:8" ht="16.5">
      <c r="A427" s="32"/>
    </row>
    <row r="428" spans="8:8" ht="16.5">
      <c r="A428" s="32"/>
    </row>
    <row r="429" spans="8:8" ht="16.5">
      <c r="A429" s="32"/>
    </row>
    <row r="430" spans="8:8" ht="16.5">
      <c r="A430" s="32"/>
    </row>
    <row r="431" spans="8:8" ht="16.5">
      <c r="A431" s="32"/>
    </row>
    <row r="432" spans="8:8" ht="16.5">
      <c r="A432" s="32"/>
    </row>
    <row r="433" spans="8:8" ht="16.5">
      <c r="A433" s="32"/>
    </row>
    <row r="434" spans="8:8" ht="16.5">
      <c r="A434" s="32"/>
    </row>
    <row r="435" spans="8:8" ht="16.5">
      <c r="A435" s="32"/>
    </row>
    <row r="436" spans="8:8" ht="16.5">
      <c r="A436" s="32"/>
    </row>
    <row r="437" spans="8:8" ht="16.5">
      <c r="A437" s="32"/>
    </row>
    <row r="438" spans="8:8" ht="16.5">
      <c r="A438" s="32"/>
    </row>
    <row r="439" spans="8:8" ht="16.5">
      <c r="A439" s="32"/>
    </row>
    <row r="440" spans="8:8" ht="16.5">
      <c r="A440" s="32"/>
    </row>
    <row r="441" spans="8:8" ht="16.5">
      <c r="A441" s="32"/>
    </row>
    <row r="442" spans="8:8" ht="16.5">
      <c r="A442" s="32"/>
    </row>
    <row r="443" spans="8:8" ht="16.5">
      <c r="A443" s="32"/>
    </row>
    <row r="444" spans="8:8" ht="16.5">
      <c r="A444" s="32"/>
    </row>
    <row r="445" spans="8:8" ht="16.5">
      <c r="A445" s="32"/>
    </row>
    <row r="446" spans="8:8" ht="16.5">
      <c r="A446" s="32"/>
    </row>
    <row r="447" spans="8:8" ht="16.5">
      <c r="A447" s="32"/>
    </row>
    <row r="448" spans="8:8" ht="16.5">
      <c r="A448" s="32"/>
    </row>
    <row r="449" spans="8:8" ht="16.5">
      <c r="A449" s="32"/>
    </row>
    <row r="450" spans="8:8" ht="16.5">
      <c r="A450" s="32"/>
    </row>
    <row r="451" spans="8:8" ht="16.5">
      <c r="A451" s="32"/>
    </row>
    <row r="452" spans="8:8" ht="16.5">
      <c r="A452" s="32"/>
    </row>
    <row r="453" spans="8:8" ht="16.5">
      <c r="A453" s="32"/>
    </row>
    <row r="454" spans="8:8" ht="16.5">
      <c r="A454" s="32"/>
    </row>
    <row r="455" spans="8:8" ht="16.5">
      <c r="A455" s="32"/>
    </row>
    <row r="456" spans="8:8" ht="16.5">
      <c r="A456" s="32"/>
    </row>
    <row r="457" spans="8:8" ht="16.5">
      <c r="A457" s="32"/>
    </row>
    <row r="458" spans="8:8" ht="16.5">
      <c r="A458" s="32"/>
    </row>
    <row r="459" spans="8:8" ht="16.5">
      <c r="A459" s="32"/>
    </row>
    <row r="460" spans="8:8" ht="16.5">
      <c r="A460" s="32"/>
    </row>
    <row r="461" spans="8:8" ht="16.5">
      <c r="A461" s="32"/>
    </row>
    <row r="462" spans="8:8" ht="16.5">
      <c r="A462" s="32"/>
    </row>
    <row r="463" spans="8:8" ht="16.5">
      <c r="A463" s="32"/>
    </row>
    <row r="464" spans="8:8" ht="16.5">
      <c r="A464" s="32"/>
    </row>
    <row r="465" spans="8:8" ht="16.5">
      <c r="A465" s="32"/>
    </row>
    <row r="466" spans="8:8" ht="16.5">
      <c r="A466" s="32"/>
    </row>
    <row r="467" spans="8:8" ht="16.5">
      <c r="A467" s="32"/>
    </row>
    <row r="468" spans="8:8" ht="16.5">
      <c r="A468" s="32"/>
    </row>
    <row r="469" spans="8:8" ht="16.5">
      <c r="A469" s="32"/>
    </row>
    <row r="470" spans="8:8" ht="16.5">
      <c r="A470" s="32"/>
    </row>
    <row r="471" spans="8:8" ht="16.5">
      <c r="A471" s="32"/>
    </row>
    <row r="472" spans="8:8" ht="16.5">
      <c r="A472" s="32"/>
    </row>
    <row r="473" spans="8:8" ht="16.5">
      <c r="A473" s="32"/>
    </row>
    <row r="474" spans="8:8" ht="16.5">
      <c r="A474" s="32"/>
    </row>
    <row r="475" spans="8:8" ht="16.5">
      <c r="A475" s="32"/>
    </row>
    <row r="476" spans="8:8" ht="16.5">
      <c r="A476" s="32"/>
    </row>
    <row r="477" spans="8:8" ht="16.5">
      <c r="A477" s="32"/>
    </row>
    <row r="478" spans="8:8" ht="16.5">
      <c r="A478" s="32"/>
    </row>
    <row r="479" spans="8:8" ht="16.5">
      <c r="A479" s="32"/>
    </row>
    <row r="480" spans="8:8" ht="16.5">
      <c r="A480" s="32"/>
    </row>
    <row r="481" spans="8:8" ht="16.5">
      <c r="A481" s="32"/>
    </row>
    <row r="482" spans="8:8" ht="16.5">
      <c r="A482" s="32"/>
    </row>
    <row r="483" spans="8:8" ht="16.5">
      <c r="A483" s="32"/>
    </row>
    <row r="484" spans="8:8" ht="16.5">
      <c r="A484" s="32"/>
    </row>
    <row r="485" spans="8:8" ht="16.5">
      <c r="A485" s="32"/>
    </row>
    <row r="486" spans="8:8" ht="16.5">
      <c r="A486" s="32"/>
    </row>
    <row r="487" spans="8:8" ht="16.5">
      <c r="A487" s="32"/>
    </row>
    <row r="488" spans="8:8" ht="16.5">
      <c r="A488" s="32"/>
    </row>
    <row r="489" spans="8:8" ht="16.5">
      <c r="A489" s="32"/>
    </row>
    <row r="490" spans="8:8" ht="16.5">
      <c r="A490" s="32"/>
    </row>
    <row r="491" spans="8:8" ht="16.5">
      <c r="A491" s="32"/>
    </row>
    <row r="492" spans="8:8" ht="16.5">
      <c r="A492" s="32"/>
    </row>
    <row r="493" spans="8:8" ht="16.5">
      <c r="A493" s="32"/>
    </row>
    <row r="494" spans="8:8" ht="16.5">
      <c r="A494" s="32"/>
    </row>
    <row r="495" spans="8:8" ht="16.5">
      <c r="A495" s="32"/>
    </row>
    <row r="496" spans="8:8" ht="16.5">
      <c r="A496" s="32"/>
    </row>
    <row r="497" spans="8:8" ht="16.5">
      <c r="A497" s="32"/>
    </row>
    <row r="498" spans="8:8" ht="16.5">
      <c r="A498" s="32"/>
    </row>
    <row r="499" spans="8:8" ht="16.5">
      <c r="A499" s="32"/>
    </row>
    <row r="500" spans="8:8" ht="16.5">
      <c r="A500" s="32"/>
    </row>
    <row r="501" spans="8:8" ht="16.5">
      <c r="A501" s="32"/>
    </row>
    <row r="502" spans="8:8" ht="16.5">
      <c r="A502" s="32"/>
    </row>
    <row r="503" spans="8:8" ht="16.5">
      <c r="A503" s="32"/>
    </row>
    <row r="504" spans="8:8" ht="16.5">
      <c r="A504" s="32"/>
    </row>
    <row r="505" spans="8:8" ht="16.5">
      <c r="A505" s="32"/>
    </row>
    <row r="506" spans="8:8" ht="16.5">
      <c r="A506" s="32"/>
    </row>
    <row r="507" spans="8:8" ht="16.5">
      <c r="A507" s="32"/>
    </row>
    <row r="508" spans="8:8" ht="16.5">
      <c r="A508" s="32"/>
    </row>
    <row r="509" spans="8:8" ht="16.5">
      <c r="A509" s="32"/>
    </row>
    <row r="510" spans="8:8" ht="16.5">
      <c r="A510" s="32"/>
    </row>
    <row r="511" spans="8:8" ht="16.5">
      <c r="A511" s="32"/>
    </row>
    <row r="512" spans="8:8" ht="16.5">
      <c r="A512" s="32"/>
    </row>
    <row r="513" spans="8:8" ht="16.5">
      <c r="A513" s="32"/>
    </row>
    <row r="514" spans="8:8" ht="16.5">
      <c r="A514" s="32"/>
    </row>
    <row r="515" spans="8:8" ht="16.5">
      <c r="A515" s="32"/>
    </row>
    <row r="516" spans="8:8" ht="16.5">
      <c r="A516" s="32"/>
    </row>
    <row r="517" spans="8:8" ht="16.5">
      <c r="A517" s="32"/>
    </row>
    <row r="518" spans="8:8" ht="16.5">
      <c r="A518" s="32"/>
    </row>
    <row r="519" spans="8:8" ht="16.5">
      <c r="A519" s="32"/>
    </row>
    <row r="520" spans="8:8" ht="16.5">
      <c r="A520" s="32"/>
    </row>
    <row r="521" spans="8:8" ht="16.5">
      <c r="A521" s="32"/>
    </row>
    <row r="522" spans="8:8" ht="16.5">
      <c r="A522" s="32"/>
    </row>
    <row r="523" spans="8:8" ht="16.5">
      <c r="A523" s="32"/>
    </row>
    <row r="524" spans="8:8" ht="16.5">
      <c r="A524" s="32"/>
    </row>
    <row r="525" spans="8:8" ht="16.5">
      <c r="A525" s="32"/>
    </row>
    <row r="526" spans="8:8" ht="16.5">
      <c r="A526" s="32"/>
    </row>
    <row r="527" spans="8:8" ht="16.5">
      <c r="A527" s="32"/>
    </row>
    <row r="528" spans="8:8" ht="16.5">
      <c r="A528" s="32"/>
    </row>
    <row r="529" spans="8:8" ht="16.5">
      <c r="A529" s="32"/>
    </row>
    <row r="530" spans="8:8" ht="16.5">
      <c r="A530" s="32"/>
    </row>
    <row r="531" spans="8:8" ht="16.5">
      <c r="A531" s="32"/>
    </row>
    <row r="532" spans="8:8" ht="16.5">
      <c r="A532" s="32"/>
    </row>
    <row r="533" spans="8:8" ht="16.5">
      <c r="A533" s="32"/>
    </row>
    <row r="534" spans="8:8" ht="16.5">
      <c r="A534" s="32"/>
    </row>
    <row r="535" spans="8:8" ht="16.5">
      <c r="A535" s="32"/>
    </row>
    <row r="536" spans="8:8" ht="16.5">
      <c r="A536" s="32"/>
    </row>
    <row r="537" spans="8:8" ht="16.5">
      <c r="A537" s="32"/>
    </row>
    <row r="538" spans="8:8" ht="16.5">
      <c r="A538" s="32"/>
    </row>
    <row r="539" spans="8:8" ht="16.5">
      <c r="A539" s="32"/>
    </row>
    <row r="540" spans="8:8" ht="16.5">
      <c r="A540" s="32"/>
    </row>
    <row r="541" spans="8:8" ht="16.5">
      <c r="A541" s="32"/>
    </row>
    <row r="542" spans="8:8" ht="16.5">
      <c r="A542" s="32"/>
    </row>
    <row r="543" spans="8:8" ht="16.5">
      <c r="A543" s="32"/>
    </row>
    <row r="544" spans="8:8" ht="16.5">
      <c r="A544" s="32"/>
    </row>
    <row r="545" spans="8:8" ht="16.5">
      <c r="A545" s="32"/>
    </row>
    <row r="546" spans="8:8" ht="16.5">
      <c r="A546" s="32"/>
    </row>
    <row r="547" spans="8:8" ht="16.5">
      <c r="A547" s="32"/>
    </row>
    <row r="548" spans="8:8" ht="16.5">
      <c r="A548" s="32"/>
    </row>
    <row r="549" spans="8:8" ht="16.5">
      <c r="A549" s="32"/>
    </row>
    <row r="550" spans="8:8" ht="16.5">
      <c r="A550" s="32"/>
    </row>
    <row r="551" spans="8:8" ht="16.5">
      <c r="A551" s="32"/>
    </row>
    <row r="552" spans="8:8" ht="16.5">
      <c r="A552" s="32"/>
    </row>
    <row r="553" spans="8:8" ht="16.5">
      <c r="A553" s="32"/>
    </row>
    <row r="554" spans="8:8" ht="16.5">
      <c r="A554" s="32"/>
    </row>
    <row r="555" spans="8:8" ht="16.5">
      <c r="A555" s="32"/>
    </row>
    <row r="556" spans="8:8" ht="16.5">
      <c r="A556" s="32"/>
    </row>
    <row r="557" spans="8:8" ht="16.5">
      <c r="A557" s="32"/>
    </row>
    <row r="558" spans="8:8" ht="16.5">
      <c r="A558" s="32"/>
    </row>
    <row r="559" spans="8:8" ht="16.5">
      <c r="A559" s="32"/>
    </row>
    <row r="560" spans="8:8" ht="16.5">
      <c r="A560" s="32"/>
    </row>
    <row r="561" spans="8:8" ht="16.5">
      <c r="A561" s="32"/>
    </row>
    <row r="562" spans="8:8" ht="16.5">
      <c r="A562" s="32"/>
    </row>
    <row r="563" spans="8:8" ht="16.5">
      <c r="A563" s="32"/>
    </row>
    <row r="564" spans="8:8" ht="16.5">
      <c r="A564" s="32"/>
    </row>
    <row r="565" spans="8:8" ht="16.5">
      <c r="A565" s="32"/>
    </row>
    <row r="566" spans="8:8" ht="16.5" customHeight="1"/>
  </sheetData>
  <mergeCells count="1"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</Properties>
</file>