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將" sheetId="4" r:id="rId1"/>
    <sheet name="工作表1" sheetId="1" r:id="rId2"/>
    <sheet name="工作表2" sheetId="2" r:id="rId3"/>
    <sheet name="工作表3" sheetId="3" r:id="rId4"/>
  </sheets>
  <externalReferences>
    <externalReference r:id="rId5"/>
  </externalReferences>
  <definedNames>
    <definedName name="_xlnm._FilterDatabase" localSheetId="0" hidden="1">將!#REF!</definedName>
    <definedName name="性向測試" localSheetId="0">#REF!</definedName>
    <definedName name="性向測試">#REF!</definedName>
  </definedNames>
  <calcPr calcId="145621"/>
</workbook>
</file>

<file path=xl/calcChain.xml><?xml version="1.0" encoding="utf-8"?>
<calcChain xmlns="http://schemas.openxmlformats.org/spreadsheetml/2006/main">
  <c r="E1017" i="4" l="1"/>
  <c r="E1016" i="4"/>
  <c r="E1015" i="4"/>
  <c r="E1014" i="4"/>
  <c r="E1013" i="4"/>
  <c r="E1012" i="4"/>
  <c r="E1011" i="4"/>
  <c r="E1010" i="4"/>
  <c r="E1009" i="4"/>
  <c r="E1008" i="4"/>
  <c r="E1007" i="4"/>
  <c r="E1006" i="4"/>
  <c r="E1005" i="4"/>
  <c r="E1004" i="4"/>
  <c r="E1003" i="4"/>
  <c r="E1002" i="4"/>
  <c r="E1001" i="4"/>
  <c r="E1000" i="4"/>
  <c r="E999" i="4"/>
  <c r="E998" i="4"/>
  <c r="E997" i="4"/>
  <c r="E996" i="4"/>
  <c r="E995" i="4"/>
  <c r="E994" i="4"/>
  <c r="E993" i="4"/>
  <c r="E992" i="4"/>
  <c r="E991" i="4"/>
  <c r="E990" i="4"/>
  <c r="E989" i="4"/>
  <c r="E988" i="4"/>
  <c r="E987" i="4"/>
  <c r="E986" i="4"/>
  <c r="E985" i="4"/>
  <c r="E984" i="4"/>
  <c r="E983" i="4"/>
  <c r="E982" i="4"/>
  <c r="E981" i="4"/>
  <c r="E980" i="4"/>
  <c r="E979" i="4"/>
  <c r="E978" i="4"/>
  <c r="E977" i="4"/>
  <c r="E976" i="4"/>
  <c r="E975" i="4"/>
  <c r="E974" i="4"/>
  <c r="E973" i="4"/>
  <c r="E972" i="4"/>
  <c r="E971" i="4"/>
  <c r="E970" i="4"/>
  <c r="E969" i="4"/>
  <c r="E968" i="4"/>
  <c r="E967" i="4"/>
  <c r="E966" i="4"/>
  <c r="E965" i="4"/>
  <c r="E964" i="4"/>
  <c r="E963" i="4"/>
  <c r="E962" i="4"/>
  <c r="E961" i="4"/>
  <c r="E960" i="4"/>
  <c r="E959" i="4"/>
  <c r="E958" i="4"/>
  <c r="E957" i="4"/>
  <c r="E956" i="4"/>
  <c r="E955" i="4"/>
  <c r="E954" i="4"/>
  <c r="E953" i="4"/>
  <c r="E952" i="4"/>
  <c r="E951" i="4"/>
  <c r="E950" i="4"/>
  <c r="E949" i="4"/>
  <c r="E948" i="4"/>
  <c r="E947" i="4"/>
  <c r="E946" i="4"/>
  <c r="E945" i="4"/>
  <c r="E944" i="4"/>
  <c r="E943" i="4"/>
  <c r="E942" i="4"/>
  <c r="E941" i="4"/>
  <c r="E940" i="4"/>
  <c r="E939" i="4"/>
  <c r="E938" i="4"/>
  <c r="E937" i="4"/>
  <c r="E936" i="4"/>
  <c r="E935" i="4"/>
  <c r="E934" i="4"/>
  <c r="E933" i="4"/>
  <c r="E932" i="4"/>
  <c r="E931" i="4"/>
  <c r="E930" i="4"/>
  <c r="E929" i="4"/>
  <c r="E928" i="4"/>
  <c r="E927" i="4"/>
  <c r="E926" i="4"/>
  <c r="E925" i="4"/>
  <c r="E924" i="4"/>
  <c r="E923" i="4"/>
  <c r="E922" i="4"/>
  <c r="E921" i="4"/>
  <c r="E920" i="4"/>
  <c r="E919" i="4"/>
  <c r="E918" i="4"/>
  <c r="E917" i="4"/>
  <c r="E916" i="4"/>
  <c r="E915" i="4"/>
  <c r="E914" i="4"/>
  <c r="E913" i="4"/>
  <c r="E912" i="4"/>
  <c r="E911" i="4"/>
  <c r="E910" i="4"/>
  <c r="E909" i="4"/>
  <c r="E908" i="4"/>
  <c r="E907" i="4"/>
  <c r="E906" i="4"/>
  <c r="E905" i="4"/>
  <c r="E904" i="4"/>
  <c r="E903" i="4"/>
  <c r="E902" i="4"/>
  <c r="E901" i="4"/>
  <c r="E900" i="4"/>
  <c r="E899" i="4"/>
  <c r="E898" i="4"/>
  <c r="E897" i="4"/>
  <c r="E896" i="4"/>
  <c r="E895" i="4"/>
  <c r="E894" i="4"/>
  <c r="E893" i="4"/>
  <c r="E892" i="4"/>
  <c r="E891" i="4"/>
  <c r="E890" i="4"/>
  <c r="E889" i="4"/>
  <c r="E888" i="4"/>
  <c r="E887" i="4"/>
  <c r="E886" i="4"/>
  <c r="E885" i="4"/>
  <c r="E884" i="4"/>
  <c r="E883" i="4"/>
  <c r="E882" i="4"/>
  <c r="E881" i="4"/>
  <c r="E880" i="4"/>
  <c r="E879" i="4"/>
  <c r="E878" i="4"/>
  <c r="E877" i="4"/>
  <c r="E876" i="4"/>
  <c r="E875" i="4"/>
  <c r="E874" i="4"/>
  <c r="E873" i="4"/>
  <c r="E872" i="4"/>
  <c r="E871" i="4"/>
  <c r="E870" i="4"/>
  <c r="E869" i="4"/>
  <c r="E868" i="4"/>
  <c r="E867" i="4"/>
  <c r="E866" i="4"/>
  <c r="E865" i="4"/>
  <c r="E864" i="4"/>
  <c r="E863" i="4"/>
  <c r="E862" i="4"/>
  <c r="E861" i="4"/>
  <c r="E860" i="4"/>
  <c r="E859" i="4"/>
  <c r="E858" i="4"/>
  <c r="E857" i="4"/>
  <c r="E856" i="4"/>
  <c r="E855" i="4"/>
  <c r="E854" i="4"/>
  <c r="E853" i="4"/>
  <c r="E852" i="4"/>
  <c r="E851" i="4"/>
  <c r="E850" i="4"/>
  <c r="E849" i="4"/>
  <c r="E848" i="4"/>
  <c r="E847" i="4"/>
  <c r="E846" i="4"/>
  <c r="E845" i="4"/>
  <c r="E844" i="4"/>
  <c r="E843" i="4"/>
  <c r="E842" i="4"/>
  <c r="E841" i="4"/>
  <c r="E840" i="4"/>
  <c r="E839" i="4"/>
  <c r="E838" i="4"/>
  <c r="E837" i="4"/>
  <c r="E836" i="4"/>
  <c r="E835" i="4"/>
  <c r="E834" i="4"/>
  <c r="E833" i="4"/>
  <c r="E832" i="4"/>
  <c r="E831" i="4"/>
  <c r="E830" i="4"/>
  <c r="E829" i="4"/>
  <c r="E828" i="4"/>
  <c r="E827" i="4"/>
  <c r="E826" i="4"/>
  <c r="E825" i="4"/>
  <c r="E824" i="4"/>
  <c r="E823" i="4"/>
  <c r="E822" i="4"/>
  <c r="E821" i="4"/>
  <c r="E820" i="4"/>
  <c r="E819" i="4"/>
  <c r="E818" i="4"/>
  <c r="E817" i="4"/>
  <c r="E816" i="4"/>
  <c r="E815" i="4"/>
  <c r="E814" i="4"/>
  <c r="E813" i="4"/>
  <c r="E812" i="4"/>
  <c r="E811" i="4"/>
  <c r="E810" i="4"/>
  <c r="E809" i="4"/>
  <c r="E808" i="4"/>
  <c r="E807" i="4"/>
  <c r="E806" i="4"/>
  <c r="E805" i="4"/>
  <c r="E804" i="4"/>
  <c r="E803" i="4"/>
  <c r="E802" i="4"/>
  <c r="E801" i="4"/>
  <c r="E800" i="4"/>
  <c r="E799" i="4"/>
  <c r="E798" i="4"/>
  <c r="E797" i="4"/>
  <c r="E796" i="4"/>
  <c r="E795" i="4"/>
  <c r="E794" i="4"/>
  <c r="E793" i="4"/>
  <c r="E792" i="4"/>
  <c r="E791" i="4"/>
  <c r="E790" i="4"/>
  <c r="E789" i="4"/>
  <c r="E788" i="4"/>
  <c r="E787" i="4"/>
  <c r="E786" i="4"/>
  <c r="E785" i="4"/>
  <c r="E784" i="4"/>
  <c r="E783" i="4"/>
  <c r="E782" i="4"/>
  <c r="E781" i="4"/>
  <c r="E780" i="4"/>
  <c r="E779" i="4"/>
  <c r="E778" i="4"/>
  <c r="E777" i="4"/>
  <c r="E776" i="4"/>
  <c r="E775" i="4"/>
  <c r="E774" i="4"/>
  <c r="E773" i="4"/>
  <c r="E772" i="4"/>
  <c r="E771" i="4"/>
  <c r="E770" i="4"/>
  <c r="E769" i="4"/>
  <c r="E768" i="4"/>
  <c r="E767" i="4"/>
  <c r="E766" i="4"/>
  <c r="E765" i="4"/>
  <c r="E764" i="4"/>
  <c r="E763" i="4"/>
  <c r="E762" i="4"/>
  <c r="E761" i="4"/>
  <c r="E760" i="4"/>
  <c r="E759" i="4"/>
  <c r="E758" i="4"/>
  <c r="E757" i="4"/>
  <c r="E756" i="4"/>
  <c r="E755" i="4"/>
  <c r="E754" i="4"/>
  <c r="E753" i="4"/>
  <c r="E752" i="4"/>
  <c r="E751" i="4"/>
  <c r="E750" i="4"/>
  <c r="E749" i="4"/>
  <c r="E748" i="4"/>
  <c r="E747" i="4"/>
  <c r="E746" i="4"/>
  <c r="E745" i="4"/>
  <c r="E744" i="4"/>
  <c r="E743" i="4"/>
  <c r="E742" i="4"/>
  <c r="E741" i="4"/>
  <c r="E740" i="4"/>
  <c r="E739" i="4"/>
  <c r="E738" i="4"/>
  <c r="E737" i="4"/>
  <c r="E736" i="4"/>
  <c r="E735" i="4"/>
  <c r="E734" i="4"/>
  <c r="E733" i="4"/>
  <c r="E732" i="4"/>
  <c r="E731" i="4"/>
  <c r="E730" i="4"/>
  <c r="E729" i="4"/>
  <c r="E728" i="4"/>
  <c r="E727" i="4"/>
  <c r="E726" i="4"/>
  <c r="E725" i="4"/>
  <c r="E724" i="4"/>
  <c r="E723" i="4"/>
  <c r="E722" i="4"/>
  <c r="E721" i="4"/>
  <c r="E720" i="4"/>
  <c r="E719" i="4"/>
  <c r="E718" i="4"/>
  <c r="E717" i="4"/>
  <c r="E716" i="4"/>
  <c r="E715" i="4"/>
  <c r="E714" i="4"/>
  <c r="E713" i="4"/>
  <c r="E712" i="4"/>
  <c r="E711" i="4"/>
  <c r="E710" i="4"/>
  <c r="E709" i="4"/>
  <c r="E708" i="4"/>
  <c r="E707" i="4"/>
  <c r="E706" i="4"/>
  <c r="E705" i="4"/>
  <c r="E704" i="4"/>
  <c r="E703" i="4"/>
  <c r="E702" i="4"/>
  <c r="E701" i="4"/>
  <c r="E700" i="4"/>
  <c r="E699" i="4"/>
  <c r="E698" i="4"/>
  <c r="E697" i="4"/>
  <c r="E696" i="4"/>
  <c r="E695" i="4"/>
  <c r="E694" i="4"/>
  <c r="E693" i="4"/>
  <c r="E692" i="4"/>
  <c r="E691" i="4"/>
  <c r="E690" i="4"/>
  <c r="E689" i="4"/>
  <c r="E688" i="4"/>
  <c r="E687" i="4"/>
  <c r="E686" i="4"/>
  <c r="E685" i="4"/>
  <c r="E684" i="4"/>
  <c r="E683" i="4"/>
  <c r="E682" i="4"/>
  <c r="E681" i="4"/>
  <c r="E680" i="4"/>
  <c r="E679" i="4"/>
  <c r="E678" i="4"/>
  <c r="E677" i="4"/>
  <c r="E676" i="4"/>
  <c r="E675" i="4"/>
  <c r="E674" i="4"/>
  <c r="E673" i="4"/>
  <c r="E672" i="4"/>
  <c r="E671" i="4"/>
  <c r="E670" i="4"/>
  <c r="E669" i="4"/>
  <c r="E668" i="4"/>
  <c r="E667" i="4"/>
  <c r="E666" i="4"/>
  <c r="E665" i="4"/>
  <c r="E664" i="4"/>
  <c r="E663" i="4"/>
  <c r="E662" i="4"/>
  <c r="E661" i="4"/>
  <c r="E660" i="4"/>
  <c r="E659" i="4"/>
  <c r="E658" i="4"/>
  <c r="E657" i="4"/>
  <c r="E656" i="4"/>
  <c r="E655" i="4"/>
  <c r="E654" i="4"/>
  <c r="E653" i="4"/>
  <c r="E652" i="4"/>
  <c r="E651" i="4"/>
  <c r="E650" i="4"/>
  <c r="E649" i="4"/>
  <c r="E648" i="4"/>
  <c r="E647" i="4"/>
  <c r="E646" i="4"/>
  <c r="E645" i="4"/>
  <c r="E644" i="4"/>
  <c r="E643" i="4"/>
  <c r="E642" i="4"/>
  <c r="E641" i="4"/>
  <c r="E640" i="4"/>
  <c r="E639" i="4"/>
  <c r="E638" i="4"/>
  <c r="E637" i="4"/>
  <c r="E636" i="4"/>
  <c r="E635" i="4"/>
  <c r="E634" i="4"/>
  <c r="E633" i="4"/>
  <c r="E632" i="4"/>
  <c r="E631" i="4"/>
  <c r="E630" i="4"/>
  <c r="E629" i="4"/>
  <c r="E628" i="4"/>
  <c r="E627" i="4"/>
  <c r="E626" i="4"/>
  <c r="E625" i="4"/>
  <c r="E624" i="4"/>
  <c r="E623" i="4"/>
  <c r="E622" i="4"/>
  <c r="E621" i="4"/>
  <c r="E620" i="4"/>
  <c r="E619" i="4"/>
  <c r="E618" i="4"/>
  <c r="E617" i="4"/>
  <c r="E616" i="4"/>
  <c r="E615" i="4"/>
  <c r="E614" i="4"/>
  <c r="E613" i="4"/>
  <c r="E612" i="4"/>
  <c r="E611" i="4"/>
  <c r="E610" i="4"/>
  <c r="E609" i="4"/>
  <c r="E608" i="4"/>
  <c r="E607" i="4"/>
  <c r="E606" i="4"/>
  <c r="E605" i="4"/>
  <c r="E604" i="4"/>
  <c r="E603" i="4"/>
  <c r="E602" i="4"/>
  <c r="E601" i="4"/>
  <c r="E600" i="4"/>
  <c r="E599" i="4"/>
  <c r="E598" i="4"/>
  <c r="E597" i="4"/>
  <c r="E596" i="4"/>
  <c r="E595" i="4"/>
  <c r="E594" i="4"/>
  <c r="E593" i="4"/>
  <c r="E592" i="4"/>
  <c r="E591" i="4"/>
  <c r="E590" i="4"/>
  <c r="E589" i="4"/>
  <c r="E588" i="4"/>
  <c r="S587" i="4"/>
  <c r="S588" i="4" s="1"/>
  <c r="E587" i="4"/>
  <c r="T586" i="4"/>
  <c r="E586" i="4"/>
  <c r="T585" i="4"/>
  <c r="E585" i="4"/>
  <c r="T584" i="4"/>
  <c r="E584" i="4"/>
  <c r="T583" i="4"/>
  <c r="E583" i="4"/>
  <c r="T582" i="4"/>
  <c r="E582" i="4"/>
  <c r="E581" i="4"/>
  <c r="E580" i="4"/>
  <c r="S579" i="4"/>
  <c r="S580" i="4" s="1"/>
  <c r="E579" i="4"/>
  <c r="U578" i="4"/>
  <c r="U579" i="4" s="1"/>
  <c r="E578" i="4"/>
  <c r="S577" i="4"/>
  <c r="T578" i="4" s="1"/>
  <c r="I577" i="4"/>
  <c r="G577" i="4"/>
  <c r="E577" i="4"/>
  <c r="E576" i="4"/>
  <c r="E575" i="4"/>
  <c r="S574" i="4"/>
  <c r="S575" i="4" s="1"/>
  <c r="E574" i="4"/>
  <c r="T573" i="4"/>
  <c r="E573" i="4"/>
  <c r="E572" i="4"/>
  <c r="S571" i="4"/>
  <c r="T572" i="4" s="1"/>
  <c r="E571" i="4"/>
  <c r="E570" i="4"/>
  <c r="S569" i="4"/>
  <c r="T570" i="4" s="1"/>
  <c r="E569" i="4"/>
  <c r="T568" i="4"/>
  <c r="E568" i="4"/>
  <c r="E567" i="4"/>
  <c r="S566" i="4"/>
  <c r="T567" i="4" s="1"/>
  <c r="E566" i="4"/>
  <c r="T565" i="4"/>
  <c r="E565" i="4"/>
  <c r="U564" i="4"/>
  <c r="W564" i="4" s="1"/>
  <c r="E564" i="4"/>
  <c r="G563" i="4"/>
  <c r="E563" i="4"/>
  <c r="S562" i="4"/>
  <c r="E562" i="4"/>
  <c r="T561" i="4"/>
  <c r="E561" i="4"/>
  <c r="T560" i="4"/>
  <c r="E560" i="4"/>
  <c r="T559" i="4"/>
  <c r="E559" i="4"/>
  <c r="T558" i="4"/>
  <c r="E558" i="4"/>
  <c r="T557" i="4"/>
  <c r="E557" i="4"/>
  <c r="T556" i="4"/>
  <c r="E556" i="4"/>
  <c r="E555" i="4"/>
  <c r="S554" i="4"/>
  <c r="T555" i="4" s="1"/>
  <c r="E554" i="4"/>
  <c r="E553" i="4"/>
  <c r="S552" i="4"/>
  <c r="T553" i="4" s="1"/>
  <c r="E552" i="4"/>
  <c r="E551" i="4"/>
  <c r="S550" i="4"/>
  <c r="T551" i="4" s="1"/>
  <c r="E550" i="4"/>
  <c r="E549" i="4"/>
  <c r="E548" i="4"/>
  <c r="E547" i="4"/>
  <c r="E546" i="4"/>
  <c r="S545" i="4"/>
  <c r="S546" i="4" s="1"/>
  <c r="E545" i="4"/>
  <c r="U544" i="4"/>
  <c r="U545" i="4" s="1"/>
  <c r="E544" i="4"/>
  <c r="S543" i="4"/>
  <c r="T544" i="4" s="1"/>
  <c r="G543" i="4"/>
  <c r="E543" i="4"/>
  <c r="T542" i="4"/>
  <c r="E542" i="4"/>
  <c r="T541" i="4"/>
  <c r="E541" i="4"/>
  <c r="T540" i="4"/>
  <c r="E540" i="4"/>
  <c r="T539" i="4"/>
  <c r="E539" i="4"/>
  <c r="T538" i="4"/>
  <c r="E538" i="4"/>
  <c r="T537" i="4"/>
  <c r="E537" i="4"/>
  <c r="T536" i="4"/>
  <c r="E536" i="4"/>
  <c r="T535" i="4"/>
  <c r="E535" i="4"/>
  <c r="T534" i="4"/>
  <c r="E534" i="4"/>
  <c r="T533" i="4"/>
  <c r="E533" i="4"/>
  <c r="U532" i="4"/>
  <c r="W532" i="4" s="1"/>
  <c r="E532" i="4"/>
  <c r="S531" i="4"/>
  <c r="T531" i="4" s="1"/>
  <c r="I531" i="4"/>
  <c r="G531" i="4"/>
  <c r="E531" i="4"/>
  <c r="T530" i="4"/>
  <c r="E530" i="4"/>
  <c r="T529" i="4"/>
  <c r="E529" i="4"/>
  <c r="T528" i="4"/>
  <c r="E528" i="4"/>
  <c r="T527" i="4"/>
  <c r="E527" i="4"/>
  <c r="T526" i="4"/>
  <c r="E526" i="4"/>
  <c r="T525" i="4"/>
  <c r="E525" i="4"/>
  <c r="T524" i="4"/>
  <c r="E524" i="4"/>
  <c r="E523" i="4"/>
  <c r="U522" i="4"/>
  <c r="U523" i="4" s="1"/>
  <c r="W523" i="4" s="1"/>
  <c r="E522" i="4"/>
  <c r="S521" i="4"/>
  <c r="S522" i="4" s="1"/>
  <c r="G521" i="4"/>
  <c r="E521" i="4"/>
  <c r="E520" i="4"/>
  <c r="S519" i="4"/>
  <c r="T520" i="4" s="1"/>
  <c r="E519" i="4"/>
  <c r="T518" i="4"/>
  <c r="E518" i="4"/>
  <c r="T517" i="4"/>
  <c r="E517" i="4"/>
  <c r="T516" i="4"/>
  <c r="E516" i="4"/>
  <c r="T515" i="4"/>
  <c r="E515" i="4"/>
  <c r="T514" i="4"/>
  <c r="E514" i="4"/>
  <c r="T513" i="4"/>
  <c r="E513" i="4"/>
  <c r="U512" i="4"/>
  <c r="W512" i="4" s="1"/>
  <c r="E512" i="4"/>
  <c r="S511" i="4"/>
  <c r="T512" i="4" s="1"/>
  <c r="I511" i="4"/>
  <c r="G511" i="4"/>
  <c r="E511" i="4"/>
  <c r="T510" i="4"/>
  <c r="E510" i="4"/>
  <c r="T509" i="4"/>
  <c r="E509" i="4"/>
  <c r="T508" i="4"/>
  <c r="E508" i="4"/>
  <c r="T507" i="4"/>
  <c r="E507" i="4"/>
  <c r="E506" i="4"/>
  <c r="S505" i="4"/>
  <c r="T506" i="4" s="1"/>
  <c r="E505" i="4"/>
  <c r="T504" i="4"/>
  <c r="E504" i="4"/>
  <c r="T503" i="4"/>
  <c r="E503" i="4"/>
  <c r="E502" i="4"/>
  <c r="S501" i="4"/>
  <c r="T502" i="4" s="1"/>
  <c r="E501" i="4"/>
  <c r="U500" i="4"/>
  <c r="U501" i="4" s="1"/>
  <c r="E500" i="4"/>
  <c r="S499" i="4"/>
  <c r="T500" i="4" s="1"/>
  <c r="G499" i="4"/>
  <c r="E499" i="4"/>
  <c r="T498" i="4"/>
  <c r="E498" i="4"/>
  <c r="E497" i="4"/>
  <c r="S496" i="4"/>
  <c r="T497" i="4" s="1"/>
  <c r="E496" i="4"/>
  <c r="E495" i="4"/>
  <c r="S494" i="4"/>
  <c r="T495" i="4" s="1"/>
  <c r="E494" i="4"/>
  <c r="T493" i="4"/>
  <c r="E493" i="4"/>
  <c r="T492" i="4"/>
  <c r="E492" i="4"/>
  <c r="E491" i="4"/>
  <c r="S490" i="4"/>
  <c r="T491" i="4" s="1"/>
  <c r="E490" i="4"/>
  <c r="E489" i="4"/>
  <c r="U488" i="4"/>
  <c r="E488" i="4"/>
  <c r="S487" i="4"/>
  <c r="T487" i="4" s="1"/>
  <c r="I487" i="4"/>
  <c r="G487" i="4"/>
  <c r="E487" i="4"/>
  <c r="T486" i="4"/>
  <c r="E486" i="4"/>
  <c r="E485" i="4"/>
  <c r="E484" i="4"/>
  <c r="S483" i="4"/>
  <c r="S484" i="4" s="1"/>
  <c r="E483" i="4"/>
  <c r="T482" i="4"/>
  <c r="E482" i="4"/>
  <c r="E481" i="4"/>
  <c r="S480" i="4"/>
  <c r="T479" i="4"/>
  <c r="E479" i="4"/>
  <c r="S478" i="4"/>
  <c r="E478" i="4"/>
  <c r="T477" i="4"/>
  <c r="E477" i="4"/>
  <c r="U476" i="4"/>
  <c r="W476" i="4" s="1"/>
  <c r="E476" i="4"/>
  <c r="S475" i="4"/>
  <c r="T476" i="4" s="1"/>
  <c r="G475" i="4"/>
  <c r="E475" i="4"/>
  <c r="T474" i="4"/>
  <c r="E474" i="4"/>
  <c r="T473" i="4"/>
  <c r="E473" i="4"/>
  <c r="T472" i="4"/>
  <c r="E472" i="4"/>
  <c r="T471" i="4"/>
  <c r="E471" i="4"/>
  <c r="T470" i="4"/>
  <c r="E470" i="4"/>
  <c r="T469" i="4"/>
  <c r="E469" i="4"/>
  <c r="U468" i="4"/>
  <c r="W468" i="4" s="1"/>
  <c r="E468" i="4"/>
  <c r="S467" i="4"/>
  <c r="I467" i="4"/>
  <c r="G467" i="4"/>
  <c r="E467" i="4"/>
  <c r="T466" i="4"/>
  <c r="E466" i="4"/>
  <c r="T465" i="4"/>
  <c r="E465" i="4"/>
  <c r="T464" i="4"/>
  <c r="E464" i="4"/>
  <c r="T463" i="4"/>
  <c r="E463" i="4"/>
  <c r="T462" i="4"/>
  <c r="E462" i="4"/>
  <c r="E461" i="4"/>
  <c r="S460" i="4"/>
  <c r="T460" i="4" s="1"/>
  <c r="E460" i="4"/>
  <c r="T459" i="4"/>
  <c r="E459" i="4"/>
  <c r="T458" i="4"/>
  <c r="E458" i="4"/>
  <c r="T457" i="4"/>
  <c r="E457" i="4"/>
  <c r="T456" i="4"/>
  <c r="E456" i="4"/>
  <c r="U455" i="4"/>
  <c r="W455" i="4" s="1"/>
  <c r="E455" i="4"/>
  <c r="S454" i="4"/>
  <c r="G454" i="4"/>
  <c r="E454" i="4"/>
  <c r="T453" i="4"/>
  <c r="E453" i="4"/>
  <c r="T452" i="4"/>
  <c r="E452" i="4"/>
  <c r="T451" i="4"/>
  <c r="E451" i="4"/>
  <c r="T450" i="4"/>
  <c r="E450" i="4"/>
  <c r="T449" i="4"/>
  <c r="E449" i="4"/>
  <c r="T448" i="4"/>
  <c r="E448" i="4"/>
  <c r="T447" i="4"/>
  <c r="E447" i="4"/>
  <c r="T446" i="4"/>
  <c r="E446" i="4"/>
  <c r="T445" i="4"/>
  <c r="E445" i="4"/>
  <c r="T444" i="4"/>
  <c r="E444" i="4"/>
  <c r="U443" i="4"/>
  <c r="W443" i="4" s="1"/>
  <c r="E443" i="4"/>
  <c r="S442" i="4"/>
  <c r="T442" i="4" s="1"/>
  <c r="G442" i="4"/>
  <c r="E442" i="4"/>
  <c r="T441" i="4"/>
  <c r="E441" i="4"/>
  <c r="T440" i="4"/>
  <c r="E440" i="4"/>
  <c r="T439" i="4"/>
  <c r="E439" i="4"/>
  <c r="T438" i="4"/>
  <c r="E438" i="4"/>
  <c r="T437" i="4"/>
  <c r="E437" i="4"/>
  <c r="T436" i="4"/>
  <c r="E436" i="4"/>
  <c r="T435" i="4"/>
  <c r="T434" i="4"/>
  <c r="E434" i="4"/>
  <c r="T433" i="4"/>
  <c r="E433" i="4"/>
  <c r="T432" i="4"/>
  <c r="E432" i="4"/>
  <c r="T431" i="4"/>
  <c r="E431" i="4"/>
  <c r="T430" i="4"/>
  <c r="E430" i="4"/>
  <c r="T429" i="4"/>
  <c r="E429" i="4"/>
  <c r="U428" i="4"/>
  <c r="W428" i="4" s="1"/>
  <c r="E428" i="4"/>
  <c r="S427" i="4"/>
  <c r="T427" i="4" s="1"/>
  <c r="G427" i="4"/>
  <c r="E427" i="4"/>
  <c r="T426" i="4"/>
  <c r="E426" i="4"/>
  <c r="T425" i="4"/>
  <c r="E425" i="4"/>
  <c r="T424" i="4"/>
  <c r="E424" i="4"/>
  <c r="T423" i="4"/>
  <c r="E423" i="4"/>
  <c r="T422" i="4"/>
  <c r="E422" i="4"/>
  <c r="T421" i="4"/>
  <c r="E421" i="4"/>
  <c r="T420" i="4"/>
  <c r="E420" i="4"/>
  <c r="T419" i="4"/>
  <c r="E419" i="4"/>
  <c r="T418" i="4"/>
  <c r="E418" i="4"/>
  <c r="U417" i="4"/>
  <c r="E417" i="4"/>
  <c r="S416" i="4"/>
  <c r="T417" i="4" s="1"/>
  <c r="I416" i="4"/>
  <c r="G416" i="4"/>
  <c r="E416" i="4"/>
  <c r="T415" i="4"/>
  <c r="E415" i="4"/>
  <c r="T414" i="4"/>
  <c r="E414" i="4"/>
  <c r="T413" i="4"/>
  <c r="E413" i="4"/>
  <c r="T412" i="4"/>
  <c r="T411" i="4"/>
  <c r="E411" i="4"/>
  <c r="T410" i="4"/>
  <c r="E410" i="4"/>
  <c r="E409" i="4"/>
  <c r="S408" i="4"/>
  <c r="T409" i="4" s="1"/>
  <c r="E408" i="4"/>
  <c r="T407" i="4"/>
  <c r="E407" i="4"/>
  <c r="U406" i="4"/>
  <c r="E406" i="4"/>
  <c r="S405" i="4"/>
  <c r="T406" i="4" s="1"/>
  <c r="G405" i="4"/>
  <c r="E405" i="4"/>
  <c r="T404" i="4"/>
  <c r="E404" i="4"/>
  <c r="T403" i="4"/>
  <c r="E403" i="4"/>
  <c r="T402" i="4"/>
  <c r="E402" i="4"/>
  <c r="E401" i="4"/>
  <c r="S400" i="4"/>
  <c r="T400" i="4" s="1"/>
  <c r="E400" i="4"/>
  <c r="T399" i="4"/>
  <c r="E399" i="4"/>
  <c r="T398" i="4"/>
  <c r="E398" i="4"/>
  <c r="T397" i="4"/>
  <c r="E397" i="4"/>
  <c r="U396" i="4"/>
  <c r="W396" i="4" s="1"/>
  <c r="E396" i="4"/>
  <c r="S395" i="4"/>
  <c r="T395" i="4" s="1"/>
  <c r="G395" i="4"/>
  <c r="E395" i="4"/>
  <c r="T394" i="4"/>
  <c r="E394" i="4"/>
  <c r="T393" i="4"/>
  <c r="E393" i="4"/>
  <c r="T392" i="4"/>
  <c r="T391" i="4"/>
  <c r="E391" i="4"/>
  <c r="T390" i="4"/>
  <c r="E390" i="4"/>
  <c r="T389" i="4"/>
  <c r="E389" i="4"/>
  <c r="T388" i="4"/>
  <c r="E388" i="4"/>
  <c r="E387" i="4"/>
  <c r="S386" i="4"/>
  <c r="T386" i="4" s="1"/>
  <c r="E386" i="4"/>
  <c r="E385" i="4"/>
  <c r="S384" i="4"/>
  <c r="T385" i="4" s="1"/>
  <c r="E384" i="4"/>
  <c r="U383" i="4"/>
  <c r="U384" i="4" s="1"/>
  <c r="V384" i="4" s="1"/>
  <c r="E383" i="4"/>
  <c r="S382" i="4"/>
  <c r="T382" i="4" s="1"/>
  <c r="I382" i="4"/>
  <c r="G382" i="4"/>
  <c r="E382" i="4"/>
  <c r="E381" i="4"/>
  <c r="S380" i="4"/>
  <c r="T381" i="4" s="1"/>
  <c r="E380" i="4"/>
  <c r="T379" i="4"/>
  <c r="E379" i="4"/>
  <c r="T378" i="4"/>
  <c r="E378" i="4"/>
  <c r="T377" i="4"/>
  <c r="E377" i="4"/>
  <c r="T376" i="4"/>
  <c r="E376" i="4"/>
  <c r="E375" i="4"/>
  <c r="E374" i="4"/>
  <c r="U373" i="4"/>
  <c r="V373" i="4" s="1"/>
  <c r="E373" i="4"/>
  <c r="S372" i="4"/>
  <c r="T372" i="4" s="1"/>
  <c r="G372" i="4"/>
  <c r="E372" i="4"/>
  <c r="T371" i="4"/>
  <c r="E371" i="4"/>
  <c r="T370" i="4"/>
  <c r="E370" i="4"/>
  <c r="T369" i="4"/>
  <c r="E369" i="4"/>
  <c r="T368" i="4"/>
  <c r="E368" i="4"/>
  <c r="T367" i="4"/>
  <c r="E367" i="4"/>
  <c r="U366" i="4"/>
  <c r="W366" i="4" s="1"/>
  <c r="E366" i="4"/>
  <c r="S365" i="4"/>
  <c r="T366" i="4" s="1"/>
  <c r="G365" i="4"/>
  <c r="T364" i="4"/>
  <c r="E364" i="4"/>
  <c r="T363" i="4"/>
  <c r="E363" i="4"/>
  <c r="T362" i="4"/>
  <c r="E362" i="4"/>
  <c r="T361" i="4"/>
  <c r="E361" i="4"/>
  <c r="T360" i="4"/>
  <c r="E360" i="4"/>
  <c r="E359" i="4"/>
  <c r="S358" i="4"/>
  <c r="T359" i="4" s="1"/>
  <c r="U357" i="4"/>
  <c r="W357" i="4" s="1"/>
  <c r="E357" i="4"/>
  <c r="I356" i="4"/>
  <c r="G356" i="4"/>
  <c r="S355" i="4"/>
  <c r="T354" i="4"/>
  <c r="E354" i="4"/>
  <c r="T353" i="4"/>
  <c r="E353" i="4"/>
  <c r="T352" i="4"/>
  <c r="E352" i="4"/>
  <c r="T351" i="4"/>
  <c r="E351" i="4"/>
  <c r="T350" i="4"/>
  <c r="E350" i="4"/>
  <c r="T349" i="4"/>
  <c r="U348" i="4"/>
  <c r="V348" i="4" s="1"/>
  <c r="T348" i="4"/>
  <c r="E348" i="4"/>
  <c r="T347" i="4"/>
  <c r="G347" i="4"/>
  <c r="T346" i="4"/>
  <c r="T345" i="4"/>
  <c r="T344" i="4"/>
  <c r="T343" i="4"/>
  <c r="E343" i="4"/>
  <c r="T342" i="4"/>
  <c r="E342" i="4"/>
  <c r="T341" i="4"/>
  <c r="E341" i="4"/>
  <c r="T340" i="4"/>
  <c r="E340" i="4"/>
  <c r="T339" i="4"/>
  <c r="E339" i="4"/>
  <c r="T338" i="4"/>
  <c r="T337" i="4"/>
  <c r="E337" i="4"/>
  <c r="T336" i="4"/>
  <c r="E336" i="4"/>
  <c r="T335" i="4"/>
  <c r="V334" i="4"/>
  <c r="U334" i="4"/>
  <c r="U335" i="4" s="1"/>
  <c r="W335" i="4" s="1"/>
  <c r="E334" i="4"/>
  <c r="S333" i="4"/>
  <c r="T333" i="4" s="1"/>
  <c r="G333" i="4"/>
  <c r="T332" i="4"/>
  <c r="E332" i="4"/>
  <c r="T331" i="4"/>
  <c r="E331" i="4"/>
  <c r="T330" i="4"/>
  <c r="T329" i="4"/>
  <c r="E329" i="4"/>
  <c r="T328" i="4"/>
  <c r="E328" i="4"/>
  <c r="T327" i="4"/>
  <c r="E327" i="4"/>
  <c r="T326" i="4"/>
  <c r="T325" i="4"/>
  <c r="E325" i="4"/>
  <c r="T324" i="4"/>
  <c r="E324" i="4"/>
  <c r="U323" i="4"/>
  <c r="W323" i="4" s="1"/>
  <c r="E323" i="4"/>
  <c r="S322" i="4"/>
  <c r="T322" i="4" s="1"/>
  <c r="G322" i="4"/>
  <c r="T321" i="4"/>
  <c r="E321" i="4"/>
  <c r="T320" i="4"/>
  <c r="E320" i="4"/>
  <c r="T319" i="4"/>
  <c r="E319" i="4"/>
  <c r="T318" i="4"/>
  <c r="E318" i="4"/>
  <c r="T317" i="4"/>
  <c r="E317" i="4"/>
  <c r="T316" i="4"/>
  <c r="E316" i="4"/>
  <c r="T315" i="4"/>
  <c r="E315" i="4"/>
  <c r="T314" i="4"/>
  <c r="E314" i="4"/>
  <c r="T313" i="4"/>
  <c r="E313" i="4"/>
  <c r="T312" i="4"/>
  <c r="E312" i="4"/>
  <c r="U311" i="4"/>
  <c r="W311" i="4" s="1"/>
  <c r="E311" i="4"/>
  <c r="S310" i="4"/>
  <c r="T311" i="4" s="1"/>
  <c r="I310" i="4"/>
  <c r="G310" i="4"/>
  <c r="T309" i="4"/>
  <c r="E309" i="4"/>
  <c r="T308" i="4"/>
  <c r="E308" i="4"/>
  <c r="T307" i="4"/>
  <c r="E307" i="4"/>
  <c r="T306" i="4"/>
  <c r="E306" i="4"/>
  <c r="T305" i="4"/>
  <c r="E305" i="4"/>
  <c r="T304" i="4"/>
  <c r="T303" i="4"/>
  <c r="E303" i="4"/>
  <c r="T302" i="4"/>
  <c r="E302" i="4"/>
  <c r="T301" i="4"/>
  <c r="E301" i="4"/>
  <c r="T300" i="4"/>
  <c r="E300" i="4"/>
  <c r="T299" i="4"/>
  <c r="E299" i="4"/>
  <c r="T298" i="4"/>
  <c r="E298" i="4"/>
  <c r="T297" i="4"/>
  <c r="E297" i="4"/>
  <c r="T296" i="4"/>
  <c r="E296" i="4"/>
  <c r="T295" i="4"/>
  <c r="E295" i="4"/>
  <c r="T294" i="4"/>
  <c r="E294" i="4"/>
  <c r="T293" i="4"/>
  <c r="E293" i="4"/>
  <c r="T292" i="4"/>
  <c r="E292" i="4"/>
  <c r="T291" i="4"/>
  <c r="E291" i="4"/>
  <c r="T290" i="4"/>
  <c r="E290" i="4"/>
  <c r="T289" i="4"/>
  <c r="U288" i="4"/>
  <c r="U289" i="4" s="1"/>
  <c r="W289" i="4" s="1"/>
  <c r="E288" i="4"/>
  <c r="S287" i="4"/>
  <c r="T287" i="4" s="1"/>
  <c r="I287" i="4"/>
  <c r="G287" i="4"/>
  <c r="T286" i="4"/>
  <c r="E286" i="4"/>
  <c r="T285" i="4"/>
  <c r="E285" i="4"/>
  <c r="T284" i="4"/>
  <c r="E284" i="4"/>
  <c r="T283" i="4"/>
  <c r="E283" i="4"/>
  <c r="T282" i="4"/>
  <c r="E282" i="4"/>
  <c r="T281" i="4"/>
  <c r="E281" i="4"/>
  <c r="T280" i="4"/>
  <c r="E280" i="4"/>
  <c r="T279" i="4"/>
  <c r="E279" i="4"/>
  <c r="T278" i="4"/>
  <c r="E278" i="4"/>
  <c r="T277" i="4"/>
  <c r="G277" i="4"/>
  <c r="T276" i="4"/>
  <c r="E276" i="4"/>
  <c r="T275" i="4"/>
  <c r="E275" i="4"/>
  <c r="T274" i="4"/>
  <c r="E274" i="4"/>
  <c r="T273" i="4"/>
  <c r="E273" i="4"/>
  <c r="T272" i="4"/>
  <c r="E272" i="4"/>
  <c r="T271" i="4"/>
  <c r="E271" i="4"/>
  <c r="T270" i="4"/>
  <c r="E270" i="4"/>
  <c r="T269" i="4"/>
  <c r="E269" i="4"/>
  <c r="T268" i="4"/>
  <c r="E268" i="4"/>
  <c r="T267" i="4"/>
  <c r="E267" i="4"/>
  <c r="U266" i="4"/>
  <c r="W266" i="4" s="1"/>
  <c r="E266" i="4"/>
  <c r="S265" i="4"/>
  <c r="T265" i="4" s="1"/>
  <c r="G265" i="4"/>
  <c r="E265" i="4"/>
  <c r="T264" i="4"/>
  <c r="E264" i="4"/>
  <c r="T263" i="4"/>
  <c r="E263" i="4"/>
  <c r="T262" i="4"/>
  <c r="E262" i="4"/>
  <c r="T261" i="4"/>
  <c r="E261" i="4"/>
  <c r="T260" i="4"/>
  <c r="E260" i="4"/>
  <c r="T259" i="4"/>
  <c r="E259" i="4"/>
  <c r="U258" i="4"/>
  <c r="W258" i="4" s="1"/>
  <c r="E258" i="4"/>
  <c r="S257" i="4"/>
  <c r="T257" i="4" s="1"/>
  <c r="G257" i="4"/>
  <c r="E257" i="4"/>
  <c r="T256" i="4"/>
  <c r="E256" i="4"/>
  <c r="T255" i="4"/>
  <c r="E255" i="4"/>
  <c r="T254" i="4"/>
  <c r="E254" i="4"/>
  <c r="T253" i="4"/>
  <c r="E253" i="4"/>
  <c r="T252" i="4"/>
  <c r="E252" i="4"/>
  <c r="T251" i="4"/>
  <c r="E251" i="4"/>
  <c r="T250" i="4"/>
  <c r="E250" i="4"/>
  <c r="U249" i="4"/>
  <c r="W249" i="4" s="1"/>
  <c r="E249" i="4"/>
  <c r="S248" i="4"/>
  <c r="T249" i="4" s="1"/>
  <c r="I248" i="4"/>
  <c r="G248" i="4"/>
  <c r="E248" i="4"/>
  <c r="T247" i="4"/>
  <c r="E247" i="4"/>
  <c r="T246" i="4"/>
  <c r="E246" i="4"/>
  <c r="T245" i="4"/>
  <c r="E245" i="4"/>
  <c r="T244" i="4"/>
  <c r="E244" i="4"/>
  <c r="T243" i="4"/>
  <c r="E243" i="4"/>
  <c r="T242" i="4"/>
  <c r="E242" i="4"/>
  <c r="T241" i="4"/>
  <c r="E241" i="4"/>
  <c r="T240" i="4"/>
  <c r="E240" i="4"/>
  <c r="T239" i="4"/>
  <c r="E239" i="4"/>
  <c r="T238" i="4"/>
  <c r="E238" i="4"/>
  <c r="U237" i="4"/>
  <c r="W237" i="4" s="1"/>
  <c r="E237" i="4"/>
  <c r="S236" i="4"/>
  <c r="T236" i="4" s="1"/>
  <c r="G236" i="4"/>
  <c r="E236" i="4"/>
  <c r="T235" i="4"/>
  <c r="E235" i="4"/>
  <c r="T234" i="4"/>
  <c r="E234" i="4"/>
  <c r="T233" i="4"/>
  <c r="E233" i="4"/>
  <c r="T232" i="4"/>
  <c r="E232" i="4"/>
  <c r="T231" i="4"/>
  <c r="E231" i="4"/>
  <c r="E230" i="4"/>
  <c r="U229" i="4"/>
  <c r="U230" i="4" s="1"/>
  <c r="W230" i="4" s="1"/>
  <c r="E229" i="4"/>
  <c r="S228" i="4"/>
  <c r="S229" i="4" s="1"/>
  <c r="T229" i="4" s="1"/>
  <c r="I228" i="4"/>
  <c r="G228" i="4"/>
  <c r="E228" i="4"/>
  <c r="T227" i="4"/>
  <c r="E227" i="4"/>
  <c r="E226" i="4"/>
  <c r="S225" i="4"/>
  <c r="T226" i="4" s="1"/>
  <c r="E225" i="4"/>
  <c r="T224" i="4"/>
  <c r="E224" i="4"/>
  <c r="T223" i="4"/>
  <c r="E223" i="4"/>
  <c r="T222" i="4"/>
  <c r="E222" i="4"/>
  <c r="T221" i="4"/>
  <c r="E221" i="4"/>
  <c r="T220" i="4"/>
  <c r="E220" i="4"/>
  <c r="T219" i="4"/>
  <c r="E219" i="4"/>
  <c r="T218" i="4"/>
  <c r="E218" i="4"/>
  <c r="E217" i="4"/>
  <c r="U216" i="4"/>
  <c r="V216" i="4" s="1"/>
  <c r="E216" i="4"/>
  <c r="S215" i="4"/>
  <c r="T215" i="4" s="1"/>
  <c r="G215" i="4"/>
  <c r="E215" i="4"/>
  <c r="T214" i="4"/>
  <c r="E214" i="4"/>
  <c r="T213" i="4"/>
  <c r="E213" i="4"/>
  <c r="T212" i="4"/>
  <c r="E212" i="4"/>
  <c r="T211" i="4"/>
  <c r="E211" i="4"/>
  <c r="T210" i="4"/>
  <c r="E210" i="4"/>
  <c r="T209" i="4"/>
  <c r="E209" i="4"/>
  <c r="E208" i="4"/>
  <c r="E207" i="4"/>
  <c r="E206" i="4"/>
  <c r="U205" i="4"/>
  <c r="V205" i="4" s="1"/>
  <c r="E205" i="4"/>
  <c r="S204" i="4"/>
  <c r="T204" i="4" s="1"/>
  <c r="I204" i="4"/>
  <c r="G204" i="4"/>
  <c r="E204" i="4"/>
  <c r="T203" i="4"/>
  <c r="E203" i="4"/>
  <c r="T202" i="4"/>
  <c r="E202" i="4"/>
  <c r="T201" i="4"/>
  <c r="E201" i="4"/>
  <c r="T200" i="4"/>
  <c r="E200" i="4"/>
  <c r="T199" i="4"/>
  <c r="E199" i="4"/>
  <c r="T198" i="4"/>
  <c r="E198" i="4"/>
  <c r="U197" i="4"/>
  <c r="W197" i="4" s="1"/>
  <c r="T197" i="4"/>
  <c r="E197" i="4"/>
  <c r="W196" i="4"/>
  <c r="V196" i="4"/>
  <c r="E196" i="4"/>
  <c r="S195" i="4"/>
  <c r="T196" i="4" s="1"/>
  <c r="G195" i="4"/>
  <c r="E195" i="4"/>
  <c r="T194" i="4"/>
  <c r="E194" i="4"/>
  <c r="T193" i="4"/>
  <c r="E193" i="4"/>
  <c r="T192" i="4"/>
  <c r="E192" i="4"/>
  <c r="T191" i="4"/>
  <c r="E191" i="4"/>
  <c r="T190" i="4"/>
  <c r="E190" i="4"/>
  <c r="T189" i="4"/>
  <c r="E189" i="4"/>
  <c r="U188" i="4"/>
  <c r="W188" i="4" s="1"/>
  <c r="E188" i="4"/>
  <c r="S187" i="4"/>
  <c r="T188" i="4" s="1"/>
  <c r="I187" i="4"/>
  <c r="G187" i="4"/>
  <c r="E187" i="4"/>
  <c r="T186" i="4"/>
  <c r="E186" i="4"/>
  <c r="T185" i="4"/>
  <c r="E185" i="4"/>
  <c r="T184" i="4"/>
  <c r="E184" i="4"/>
  <c r="T183" i="4"/>
  <c r="E183" i="4"/>
  <c r="T182" i="4"/>
  <c r="E182" i="4"/>
  <c r="T181" i="4"/>
  <c r="E181" i="4"/>
  <c r="T180" i="4"/>
  <c r="E180" i="4"/>
  <c r="T179" i="4"/>
  <c r="E179" i="4"/>
  <c r="T178" i="4"/>
  <c r="E178" i="4"/>
  <c r="T177" i="4"/>
  <c r="E177" i="4"/>
  <c r="T176" i="4"/>
  <c r="E176" i="4"/>
  <c r="T175" i="4"/>
  <c r="E175" i="4"/>
  <c r="U174" i="4"/>
  <c r="W174" i="4" s="1"/>
  <c r="E174" i="4"/>
  <c r="S173" i="4"/>
  <c r="T174" i="4" s="1"/>
  <c r="G173" i="4"/>
  <c r="E173" i="4"/>
  <c r="T172" i="4"/>
  <c r="E172" i="4"/>
  <c r="T171" i="4"/>
  <c r="E171" i="4"/>
  <c r="T170" i="4"/>
  <c r="E170" i="4"/>
  <c r="T169" i="4"/>
  <c r="E169" i="4"/>
  <c r="T168" i="4"/>
  <c r="E168" i="4"/>
  <c r="T167" i="4"/>
  <c r="E167" i="4"/>
  <c r="T166" i="4"/>
  <c r="E166" i="4"/>
  <c r="T165" i="4"/>
  <c r="E165" i="4"/>
  <c r="T164" i="4"/>
  <c r="E164" i="4"/>
  <c r="T163" i="4"/>
  <c r="E163" i="4"/>
  <c r="U162" i="4"/>
  <c r="W162" i="4" s="1"/>
  <c r="E162" i="4"/>
  <c r="S161" i="4"/>
  <c r="T162" i="4" s="1"/>
  <c r="G161" i="4"/>
  <c r="E161" i="4"/>
  <c r="T160" i="4"/>
  <c r="E160" i="4"/>
  <c r="T159" i="4"/>
  <c r="E159" i="4"/>
  <c r="T158" i="4"/>
  <c r="E158" i="4"/>
  <c r="T157" i="4"/>
  <c r="E157" i="4"/>
  <c r="T156" i="4"/>
  <c r="I156" i="4"/>
  <c r="E156" i="4"/>
  <c r="T155" i="4"/>
  <c r="E155" i="4"/>
  <c r="T154" i="4"/>
  <c r="E154" i="4"/>
  <c r="T153" i="4"/>
  <c r="E153" i="4"/>
  <c r="T152" i="4"/>
  <c r="E152" i="4"/>
  <c r="U151" i="4"/>
  <c r="W151" i="4" s="1"/>
  <c r="E151" i="4"/>
  <c r="S150" i="4"/>
  <c r="T151" i="4" s="1"/>
  <c r="G150" i="4"/>
  <c r="E150" i="4"/>
  <c r="T149" i="4"/>
  <c r="E149" i="4"/>
  <c r="T148" i="4"/>
  <c r="E148" i="4"/>
  <c r="T147" i="4"/>
  <c r="E147" i="4"/>
  <c r="T146" i="4"/>
  <c r="E146" i="4"/>
  <c r="T145" i="4"/>
  <c r="E145" i="4"/>
  <c r="T144" i="4"/>
  <c r="E144" i="4"/>
  <c r="T143" i="4"/>
  <c r="E143" i="4"/>
  <c r="T142" i="4"/>
  <c r="E142" i="4"/>
  <c r="T141" i="4"/>
  <c r="E141" i="4"/>
  <c r="T140" i="4"/>
  <c r="E140" i="4"/>
  <c r="T139" i="4"/>
  <c r="E139" i="4"/>
  <c r="U138" i="4"/>
  <c r="W138" i="4" s="1"/>
  <c r="E138" i="4"/>
  <c r="S137" i="4"/>
  <c r="T138" i="4" s="1"/>
  <c r="I137" i="4"/>
  <c r="G137" i="4"/>
  <c r="E137" i="4"/>
  <c r="T136" i="4"/>
  <c r="E136" i="4"/>
  <c r="T135" i="4"/>
  <c r="E135" i="4"/>
  <c r="T134" i="4"/>
  <c r="E134" i="4"/>
  <c r="T133" i="4"/>
  <c r="E133" i="4"/>
  <c r="T132" i="4"/>
  <c r="E132" i="4"/>
  <c r="T131" i="4"/>
  <c r="E131" i="4"/>
  <c r="T130" i="4"/>
  <c r="E130" i="4"/>
  <c r="T129" i="4"/>
  <c r="E129" i="4"/>
  <c r="U128" i="4"/>
  <c r="W128" i="4" s="1"/>
  <c r="E128" i="4"/>
  <c r="S127" i="4"/>
  <c r="T128" i="4" s="1"/>
  <c r="G127" i="4"/>
  <c r="E127" i="4"/>
  <c r="T126" i="4"/>
  <c r="E126" i="4"/>
  <c r="T125" i="4"/>
  <c r="E125" i="4"/>
  <c r="T124" i="4"/>
  <c r="E124" i="4"/>
  <c r="T123" i="4"/>
  <c r="E123" i="4"/>
  <c r="T122" i="4"/>
  <c r="E122" i="4"/>
  <c r="T121" i="4"/>
  <c r="E121" i="4"/>
  <c r="T120" i="4"/>
  <c r="I120" i="4"/>
  <c r="E120" i="4"/>
  <c r="T119" i="4"/>
  <c r="E119" i="4"/>
  <c r="T118" i="4"/>
  <c r="E118" i="4"/>
  <c r="T117" i="4"/>
  <c r="E117" i="4"/>
  <c r="U116" i="4"/>
  <c r="W116" i="4" s="1"/>
  <c r="E116" i="4"/>
  <c r="S115" i="4"/>
  <c r="T116" i="4" s="1"/>
  <c r="G115" i="4"/>
  <c r="E115" i="4"/>
  <c r="T114" i="4"/>
  <c r="E114" i="4"/>
  <c r="T113" i="4"/>
  <c r="E113" i="4"/>
  <c r="T112" i="4"/>
  <c r="E112" i="4"/>
  <c r="T111" i="4"/>
  <c r="E111" i="4"/>
  <c r="T110" i="4"/>
  <c r="E110" i="4"/>
  <c r="T109" i="4"/>
  <c r="E109" i="4"/>
  <c r="T108" i="4"/>
  <c r="E108" i="4"/>
  <c r="T107" i="4"/>
  <c r="E107" i="4"/>
  <c r="U106" i="4"/>
  <c r="W106" i="4" s="1"/>
  <c r="E106" i="4"/>
  <c r="S105" i="4"/>
  <c r="T106" i="4" s="1"/>
  <c r="G105" i="4"/>
  <c r="E105" i="4"/>
  <c r="T104" i="4"/>
  <c r="E104" i="4"/>
  <c r="T103" i="4"/>
  <c r="E103" i="4"/>
  <c r="T102" i="4"/>
  <c r="E102" i="4"/>
  <c r="T101" i="4"/>
  <c r="E101" i="4"/>
  <c r="T100" i="4"/>
  <c r="E100" i="4"/>
  <c r="T99" i="4"/>
  <c r="E99" i="4"/>
  <c r="T98" i="4"/>
  <c r="E98" i="4"/>
  <c r="T97" i="4"/>
  <c r="E97" i="4"/>
  <c r="U96" i="4"/>
  <c r="W96" i="4" s="1"/>
  <c r="E96" i="4"/>
  <c r="S95" i="4"/>
  <c r="T96" i="4" s="1"/>
  <c r="I95" i="4"/>
  <c r="G95" i="4"/>
  <c r="E95" i="4"/>
  <c r="T94" i="4"/>
  <c r="E94" i="4"/>
  <c r="T93" i="4"/>
  <c r="E93" i="4"/>
  <c r="T92" i="4"/>
  <c r="E92" i="4"/>
  <c r="T91" i="4"/>
  <c r="E91" i="4"/>
  <c r="T90" i="4"/>
  <c r="E90" i="4"/>
  <c r="T89" i="4"/>
  <c r="E89" i="4"/>
  <c r="T88" i="4"/>
  <c r="E88" i="4"/>
  <c r="U87" i="4"/>
  <c r="U88" i="4" s="1"/>
  <c r="E87" i="4"/>
  <c r="S86" i="4"/>
  <c r="T87" i="4" s="1"/>
  <c r="G86" i="4"/>
  <c r="E86" i="4"/>
  <c r="T85" i="4"/>
  <c r="E85" i="4"/>
  <c r="T84" i="4"/>
  <c r="E84" i="4"/>
  <c r="T83" i="4"/>
  <c r="E83" i="4"/>
  <c r="T82" i="4"/>
  <c r="E82" i="4"/>
  <c r="T81" i="4"/>
  <c r="E81" i="4"/>
  <c r="T80" i="4"/>
  <c r="E80" i="4"/>
  <c r="T79" i="4"/>
  <c r="E79" i="4"/>
  <c r="T78" i="4"/>
  <c r="T77" i="4"/>
  <c r="E77" i="4"/>
  <c r="T76" i="4"/>
  <c r="E76" i="4"/>
  <c r="T75" i="4"/>
  <c r="E75" i="4"/>
  <c r="T74" i="4"/>
  <c r="E74" i="4"/>
  <c r="U73" i="4"/>
  <c r="W73" i="4" s="1"/>
  <c r="E73" i="4"/>
  <c r="S72" i="4"/>
  <c r="T72" i="4" s="1"/>
  <c r="G72" i="4"/>
  <c r="E72" i="4"/>
  <c r="T71" i="4"/>
  <c r="E71" i="4"/>
  <c r="T70" i="4"/>
  <c r="E70" i="4"/>
  <c r="T69" i="4"/>
  <c r="E69" i="4"/>
  <c r="T68" i="4"/>
  <c r="E68" i="4"/>
  <c r="T67" i="4"/>
  <c r="E67" i="4"/>
  <c r="T66" i="4"/>
  <c r="E66" i="4"/>
  <c r="T65" i="4"/>
  <c r="E65" i="4"/>
  <c r="T64" i="4"/>
  <c r="E64" i="4"/>
  <c r="U63" i="4"/>
  <c r="W63" i="4" s="1"/>
  <c r="E63" i="4"/>
  <c r="S62" i="4"/>
  <c r="T62" i="4" s="1"/>
  <c r="G62" i="4"/>
  <c r="E62" i="4"/>
  <c r="T61" i="4"/>
  <c r="E61" i="4"/>
  <c r="T60" i="4"/>
  <c r="E60" i="4"/>
  <c r="T59" i="4"/>
  <c r="E59" i="4"/>
  <c r="T58" i="4"/>
  <c r="E58" i="4"/>
  <c r="T57" i="4"/>
  <c r="E57" i="4"/>
  <c r="T56" i="4"/>
  <c r="E56" i="4"/>
  <c r="T55" i="4"/>
  <c r="E55" i="4"/>
  <c r="T54" i="4"/>
  <c r="E54" i="4"/>
  <c r="U53" i="4"/>
  <c r="W53" i="4" s="1"/>
  <c r="E53" i="4"/>
  <c r="S52" i="4"/>
  <c r="T52" i="4" s="1"/>
  <c r="I52" i="4"/>
  <c r="G52" i="4"/>
  <c r="E52" i="4"/>
  <c r="T51" i="4"/>
  <c r="E51" i="4"/>
  <c r="T50" i="4"/>
  <c r="T49" i="4"/>
  <c r="T48" i="4"/>
  <c r="E48" i="4"/>
  <c r="T47" i="4"/>
  <c r="E47" i="4"/>
  <c r="T46" i="4"/>
  <c r="E46" i="4"/>
  <c r="T45" i="4"/>
  <c r="E45" i="4"/>
  <c r="T44" i="4"/>
  <c r="E44" i="4"/>
  <c r="T43" i="4"/>
  <c r="E43" i="4"/>
  <c r="T42" i="4"/>
  <c r="E42" i="4"/>
  <c r="U41" i="4"/>
  <c r="U42" i="4" s="1"/>
  <c r="E41" i="4"/>
  <c r="S40" i="4"/>
  <c r="T41" i="4" s="1"/>
  <c r="G40" i="4"/>
  <c r="E40" i="4"/>
  <c r="T39" i="4"/>
  <c r="E39" i="4"/>
  <c r="T38" i="4"/>
  <c r="E38" i="4"/>
  <c r="T37" i="4"/>
  <c r="E37" i="4"/>
  <c r="T36" i="4"/>
  <c r="E36" i="4"/>
  <c r="T35" i="4"/>
  <c r="E35" i="4"/>
  <c r="T34" i="4"/>
  <c r="E34" i="4"/>
  <c r="T33" i="4"/>
  <c r="E33" i="4"/>
  <c r="T32" i="4"/>
  <c r="E32" i="4"/>
  <c r="T31" i="4"/>
  <c r="E31" i="4"/>
  <c r="T30" i="4"/>
  <c r="E30" i="4"/>
  <c r="T29" i="4"/>
  <c r="E29" i="4"/>
  <c r="U28" i="4"/>
  <c r="W28" i="4" s="1"/>
  <c r="E28" i="4"/>
  <c r="S27" i="4"/>
  <c r="T27" i="4" s="1"/>
  <c r="G27" i="4"/>
  <c r="E27" i="4"/>
  <c r="T26" i="4"/>
  <c r="E26" i="4"/>
  <c r="T25" i="4"/>
  <c r="E25" i="4"/>
  <c r="T24" i="4"/>
  <c r="E24" i="4"/>
  <c r="T23" i="4"/>
  <c r="E23" i="4"/>
  <c r="T22" i="4"/>
  <c r="E22" i="4"/>
  <c r="T21" i="4"/>
  <c r="E21" i="4"/>
  <c r="T20" i="4"/>
  <c r="E20" i="4"/>
  <c r="T19" i="4"/>
  <c r="E19" i="4"/>
  <c r="V18" i="4"/>
  <c r="U18" i="4"/>
  <c r="W18" i="4" s="1"/>
  <c r="E18" i="4"/>
  <c r="S17" i="4"/>
  <c r="T17" i="4" s="1"/>
  <c r="I17" i="4"/>
  <c r="I3" i="4" s="1"/>
  <c r="G17" i="4"/>
  <c r="E17" i="4"/>
  <c r="T16" i="4"/>
  <c r="E16" i="4"/>
  <c r="T15" i="4"/>
  <c r="E15" i="4"/>
  <c r="T14" i="4"/>
  <c r="E14" i="4"/>
  <c r="T13" i="4"/>
  <c r="E13" i="4"/>
  <c r="T12" i="4"/>
  <c r="E12" i="4"/>
  <c r="T11" i="4"/>
  <c r="E11" i="4"/>
  <c r="U10" i="4"/>
  <c r="U11" i="4" s="1"/>
  <c r="E10" i="4"/>
  <c r="S9" i="4"/>
  <c r="T10" i="4" s="1"/>
  <c r="G9" i="4"/>
  <c r="G3" i="4" s="1"/>
  <c r="E9" i="4"/>
  <c r="T8" i="4"/>
  <c r="E8" i="4"/>
  <c r="T7" i="4"/>
  <c r="E7" i="4"/>
  <c r="T6" i="4"/>
  <c r="E6" i="4"/>
  <c r="V5" i="4"/>
  <c r="U5" i="4"/>
  <c r="W5" i="4" s="1"/>
  <c r="T5" i="4"/>
  <c r="E5" i="4"/>
  <c r="V3" i="4"/>
  <c r="U3" i="4"/>
  <c r="R3" i="4"/>
  <c r="Q3" i="4"/>
  <c r="P3" i="4"/>
  <c r="O3" i="4"/>
  <c r="N3" i="4"/>
  <c r="M3" i="4"/>
  <c r="L3" i="4"/>
  <c r="K3" i="4"/>
  <c r="J3" i="4"/>
  <c r="H3" i="4"/>
  <c r="F3" i="4"/>
  <c r="D3" i="4"/>
  <c r="C3" i="4"/>
  <c r="A1" i="4" s="1"/>
  <c r="T416" i="4" l="1"/>
  <c r="V443" i="4"/>
  <c r="T483" i="4"/>
  <c r="T496" i="4"/>
  <c r="T505" i="4"/>
  <c r="V522" i="4"/>
  <c r="T574" i="4"/>
  <c r="AA606" i="4"/>
  <c r="Z605" i="4"/>
  <c r="AA604" i="4"/>
  <c r="Z603" i="4"/>
  <c r="AA602" i="4"/>
  <c r="Z601" i="4"/>
  <c r="AA600" i="4"/>
  <c r="Z606" i="4"/>
  <c r="AA605" i="4"/>
  <c r="Z604" i="4"/>
  <c r="AA603" i="4"/>
  <c r="AC603" i="4" s="1"/>
  <c r="Z602" i="4"/>
  <c r="AA601" i="4"/>
  <c r="AC601" i="4" s="1"/>
  <c r="Z600" i="4"/>
  <c r="T225" i="4"/>
  <c r="T228" i="4"/>
  <c r="V229" i="4"/>
  <c r="T248" i="4"/>
  <c r="V258" i="4"/>
  <c r="V266" i="4"/>
  <c r="V396" i="4"/>
  <c r="T571" i="4"/>
  <c r="V116" i="4"/>
  <c r="U385" i="4"/>
  <c r="V385" i="4" s="1"/>
  <c r="T40" i="4"/>
  <c r="V63" i="4"/>
  <c r="V96" i="4"/>
  <c r="T127" i="4"/>
  <c r="T150" i="4"/>
  <c r="V188" i="4"/>
  <c r="T310" i="4"/>
  <c r="V383" i="4"/>
  <c r="T405" i="4"/>
  <c r="T475" i="4"/>
  <c r="V532" i="4"/>
  <c r="T554" i="4"/>
  <c r="V564" i="4"/>
  <c r="U29" i="4"/>
  <c r="U30" i="4" s="1"/>
  <c r="W30" i="4" s="1"/>
  <c r="U74" i="4"/>
  <c r="U75" i="4" s="1"/>
  <c r="U76" i="4" s="1"/>
  <c r="U107" i="4"/>
  <c r="W107" i="4" s="1"/>
  <c r="U139" i="4"/>
  <c r="W139" i="4" s="1"/>
  <c r="T266" i="4"/>
  <c r="U429" i="4"/>
  <c r="W429" i="4" s="1"/>
  <c r="U477" i="4"/>
  <c r="W477" i="4" s="1"/>
  <c r="W487" i="4"/>
  <c r="S488" i="4"/>
  <c r="T488" i="4" s="1"/>
  <c r="W531" i="4"/>
  <c r="T532" i="4"/>
  <c r="U6" i="4"/>
  <c r="U7" i="4" s="1"/>
  <c r="U8" i="4" s="1"/>
  <c r="T9" i="4"/>
  <c r="U19" i="4"/>
  <c r="U20" i="4" s="1"/>
  <c r="U21" i="4" s="1"/>
  <c r="V28" i="4"/>
  <c r="V53" i="4"/>
  <c r="U64" i="4"/>
  <c r="U65" i="4" s="1"/>
  <c r="U66" i="4" s="1"/>
  <c r="V73" i="4"/>
  <c r="V87" i="4"/>
  <c r="U97" i="4"/>
  <c r="W97" i="4" s="1"/>
  <c r="V106" i="4"/>
  <c r="U117" i="4"/>
  <c r="W117" i="4" s="1"/>
  <c r="V138" i="4"/>
  <c r="T161" i="4"/>
  <c r="T173" i="4"/>
  <c r="U189" i="4"/>
  <c r="W189" i="4" s="1"/>
  <c r="T237" i="4"/>
  <c r="V237" i="4"/>
  <c r="U259" i="4"/>
  <c r="W259" i="4" s="1"/>
  <c r="U267" i="4"/>
  <c r="W267" i="4" s="1"/>
  <c r="T288" i="4"/>
  <c r="V288" i="4"/>
  <c r="V289" i="4"/>
  <c r="T323" i="4"/>
  <c r="V323" i="4"/>
  <c r="T358" i="4"/>
  <c r="T365" i="4"/>
  <c r="T380" i="4"/>
  <c r="T384" i="4"/>
  <c r="U397" i="4"/>
  <c r="V397" i="4" s="1"/>
  <c r="T408" i="4"/>
  <c r="T428" i="4"/>
  <c r="V428" i="4"/>
  <c r="U444" i="4"/>
  <c r="W444" i="4" s="1"/>
  <c r="W475" i="4"/>
  <c r="V476" i="4"/>
  <c r="T490" i="4"/>
  <c r="U533" i="4"/>
  <c r="W533" i="4" s="1"/>
  <c r="T550" i="4"/>
  <c r="U565" i="4"/>
  <c r="U566" i="4" s="1"/>
  <c r="U567" i="4" s="1"/>
  <c r="AC605" i="4"/>
  <c r="U54" i="4"/>
  <c r="U55" i="4" s="1"/>
  <c r="W55" i="4" s="1"/>
  <c r="U238" i="4"/>
  <c r="W238" i="4" s="1"/>
  <c r="U324" i="4"/>
  <c r="W324" i="4" s="1"/>
  <c r="T383" i="4"/>
  <c r="W7" i="4"/>
  <c r="V7" i="4"/>
  <c r="W11" i="4"/>
  <c r="U12" i="4"/>
  <c r="V11" i="4"/>
  <c r="W20" i="4"/>
  <c r="V20" i="4"/>
  <c r="V65" i="4"/>
  <c r="U31" i="4"/>
  <c r="W42" i="4"/>
  <c r="U43" i="4"/>
  <c r="V42" i="4"/>
  <c r="W75" i="4"/>
  <c r="V75" i="4"/>
  <c r="W88" i="4"/>
  <c r="U89" i="4"/>
  <c r="V88" i="4"/>
  <c r="W6" i="4"/>
  <c r="W10" i="4"/>
  <c r="T18" i="4"/>
  <c r="T28" i="4"/>
  <c r="W41" i="4"/>
  <c r="T53" i="4"/>
  <c r="W54" i="4"/>
  <c r="T63" i="4"/>
  <c r="W64" i="4"/>
  <c r="T73" i="4"/>
  <c r="W74" i="4"/>
  <c r="T86" i="4"/>
  <c r="W87" i="4"/>
  <c r="T95" i="4"/>
  <c r="V97" i="4"/>
  <c r="T105" i="4"/>
  <c r="V107" i="4"/>
  <c r="T115" i="4"/>
  <c r="V117" i="4"/>
  <c r="V128" i="4"/>
  <c r="U129" i="4"/>
  <c r="T137" i="4"/>
  <c r="U140" i="4"/>
  <c r="V151" i="4"/>
  <c r="U152" i="4"/>
  <c r="V162" i="4"/>
  <c r="U163" i="4"/>
  <c r="V174" i="4"/>
  <c r="U175" i="4"/>
  <c r="T187" i="4"/>
  <c r="V189" i="4"/>
  <c r="T195" i="4"/>
  <c r="W195" i="4"/>
  <c r="V197" i="4"/>
  <c r="U198" i="4"/>
  <c r="S205" i="4"/>
  <c r="S216" i="4"/>
  <c r="T230" i="4"/>
  <c r="W229" i="4"/>
  <c r="U239" i="4"/>
  <c r="V238" i="4"/>
  <c r="T258" i="4"/>
  <c r="V267" i="4"/>
  <c r="U290" i="4"/>
  <c r="U312" i="4"/>
  <c r="V311" i="4"/>
  <c r="T334" i="4"/>
  <c r="V335" i="4"/>
  <c r="W348" i="4"/>
  <c r="U349" i="4"/>
  <c r="U358" i="4"/>
  <c r="V357" i="4"/>
  <c r="U374" i="4"/>
  <c r="U398" i="4"/>
  <c r="T401" i="4"/>
  <c r="U407" i="4"/>
  <c r="V406" i="4"/>
  <c r="U418" i="4"/>
  <c r="V417" i="4"/>
  <c r="T443" i="4"/>
  <c r="T455" i="4"/>
  <c r="W454" i="4"/>
  <c r="T454" i="4"/>
  <c r="T461" i="4"/>
  <c r="U469" i="4"/>
  <c r="V468" i="4"/>
  <c r="V477" i="4"/>
  <c r="T485" i="4"/>
  <c r="T484" i="4"/>
  <c r="U489" i="4"/>
  <c r="V488" i="4"/>
  <c r="T522" i="4"/>
  <c r="T523" i="4"/>
  <c r="W522" i="4"/>
  <c r="V566" i="4"/>
  <c r="T575" i="4"/>
  <c r="T576" i="4"/>
  <c r="V10" i="4"/>
  <c r="V29" i="4"/>
  <c r="V41" i="4"/>
  <c r="V54" i="4"/>
  <c r="V74" i="4"/>
  <c r="U206" i="4"/>
  <c r="U217" i="4"/>
  <c r="U231" i="4"/>
  <c r="V230" i="4"/>
  <c r="U250" i="4"/>
  <c r="V249" i="4"/>
  <c r="V259" i="4"/>
  <c r="U336" i="4"/>
  <c r="S356" i="4"/>
  <c r="T355" i="4"/>
  <c r="U367" i="4"/>
  <c r="V366" i="4"/>
  <c r="S373" i="4"/>
  <c r="T387" i="4"/>
  <c r="T396" i="4"/>
  <c r="W406" i="4"/>
  <c r="W417" i="4"/>
  <c r="U430" i="4"/>
  <c r="U445" i="4"/>
  <c r="U456" i="4"/>
  <c r="V455" i="4"/>
  <c r="T468" i="4"/>
  <c r="W467" i="4"/>
  <c r="T467" i="4"/>
  <c r="T481" i="4"/>
  <c r="T478" i="4"/>
  <c r="W488" i="4"/>
  <c r="U502" i="4"/>
  <c r="V501" i="4"/>
  <c r="U546" i="4"/>
  <c r="W546" i="4" s="1"/>
  <c r="V545" i="4"/>
  <c r="S547" i="4"/>
  <c r="T546" i="4"/>
  <c r="U580" i="4"/>
  <c r="V579" i="4"/>
  <c r="T581" i="4"/>
  <c r="T580" i="4"/>
  <c r="S589" i="4"/>
  <c r="T588" i="4"/>
  <c r="W288" i="4"/>
  <c r="W334" i="4"/>
  <c r="W383" i="4"/>
  <c r="W384" i="4"/>
  <c r="T494" i="4"/>
  <c r="T499" i="4"/>
  <c r="W499" i="4"/>
  <c r="V500" i="4"/>
  <c r="T501" i="4"/>
  <c r="T511" i="4"/>
  <c r="W511" i="4"/>
  <c r="V512" i="4"/>
  <c r="U513" i="4"/>
  <c r="T519" i="4"/>
  <c r="T521" i="4"/>
  <c r="W521" i="4"/>
  <c r="V523" i="4"/>
  <c r="U524" i="4"/>
  <c r="V533" i="4"/>
  <c r="T543" i="4"/>
  <c r="W543" i="4"/>
  <c r="V544" i="4"/>
  <c r="T545" i="4"/>
  <c r="T552" i="4"/>
  <c r="T562" i="4"/>
  <c r="S563" i="4"/>
  <c r="T566" i="4"/>
  <c r="T569" i="4"/>
  <c r="T577" i="4"/>
  <c r="W577" i="4"/>
  <c r="V578" i="4"/>
  <c r="T579" i="4"/>
  <c r="T587" i="4"/>
  <c r="W500" i="4"/>
  <c r="W501" i="4"/>
  <c r="W544" i="4"/>
  <c r="W545" i="4"/>
  <c r="W566" i="4"/>
  <c r="W578" i="4"/>
  <c r="W579" i="4"/>
  <c r="AC600" i="4" l="1"/>
  <c r="AC602" i="4"/>
  <c r="AC604" i="4"/>
  <c r="AC606" i="4"/>
  <c r="T489" i="4"/>
  <c r="W385" i="4"/>
  <c r="U260" i="4"/>
  <c r="V64" i="4"/>
  <c r="U479" i="4"/>
  <c r="AB605" i="4"/>
  <c r="AD605" i="4" s="1"/>
  <c r="U386" i="4"/>
  <c r="W386" i="4" s="1"/>
  <c r="U325" i="4"/>
  <c r="U108" i="4"/>
  <c r="W29" i="4"/>
  <c r="U56" i="4"/>
  <c r="V30" i="4"/>
  <c r="W65" i="4"/>
  <c r="W565" i="4"/>
  <c r="V565" i="4"/>
  <c r="U534" i="4"/>
  <c r="V444" i="4"/>
  <c r="V429" i="4"/>
  <c r="W397" i="4"/>
  <c r="V19" i="4"/>
  <c r="V6" i="4"/>
  <c r="V324" i="4"/>
  <c r="U268" i="4"/>
  <c r="U190" i="4"/>
  <c r="V139" i="4"/>
  <c r="U118" i="4"/>
  <c r="U98" i="4"/>
  <c r="W19" i="4"/>
  <c r="V55" i="4"/>
  <c r="AB600" i="4"/>
  <c r="AE600" i="4" s="1"/>
  <c r="AB601" i="4"/>
  <c r="AE601" i="4" s="1"/>
  <c r="AE605" i="4"/>
  <c r="AB603" i="4"/>
  <c r="T564" i="4"/>
  <c r="W563" i="4"/>
  <c r="T563" i="4"/>
  <c r="U514" i="4"/>
  <c r="V513" i="4"/>
  <c r="W513" i="4"/>
  <c r="U581" i="4"/>
  <c r="V580" i="4"/>
  <c r="W456" i="4"/>
  <c r="V456" i="4"/>
  <c r="U457" i="4"/>
  <c r="W445" i="4"/>
  <c r="V445" i="4"/>
  <c r="U446" i="4"/>
  <c r="W430" i="4"/>
  <c r="V430" i="4"/>
  <c r="U431" i="4"/>
  <c r="T373" i="4"/>
  <c r="S374" i="4"/>
  <c r="W373" i="4"/>
  <c r="T357" i="4"/>
  <c r="T356" i="4"/>
  <c r="U218" i="4"/>
  <c r="V217" i="4"/>
  <c r="W217" i="4"/>
  <c r="U568" i="4"/>
  <c r="V567" i="4"/>
  <c r="W567" i="4"/>
  <c r="U490" i="4"/>
  <c r="W489" i="4"/>
  <c r="V489" i="4"/>
  <c r="W418" i="4"/>
  <c r="U419" i="4"/>
  <c r="V418" i="4"/>
  <c r="U408" i="4"/>
  <c r="W407" i="4"/>
  <c r="V407" i="4"/>
  <c r="W398" i="4"/>
  <c r="U399" i="4"/>
  <c r="V398" i="4"/>
  <c r="U375" i="4"/>
  <c r="V374" i="4"/>
  <c r="U359" i="4"/>
  <c r="V358" i="4"/>
  <c r="U326" i="4"/>
  <c r="W325" i="4"/>
  <c r="V325" i="4"/>
  <c r="W312" i="4"/>
  <c r="U313" i="4"/>
  <c r="V312" i="4"/>
  <c r="W268" i="4"/>
  <c r="U269" i="4"/>
  <c r="V268" i="4"/>
  <c r="T217" i="4"/>
  <c r="T216" i="4"/>
  <c r="W198" i="4"/>
  <c r="V198" i="4"/>
  <c r="U199" i="4"/>
  <c r="U191" i="4"/>
  <c r="V190" i="4"/>
  <c r="W190" i="4"/>
  <c r="U130" i="4"/>
  <c r="V129" i="4"/>
  <c r="W129" i="4"/>
  <c r="U119" i="4"/>
  <c r="V118" i="4"/>
  <c r="W118" i="4"/>
  <c r="U99" i="4"/>
  <c r="V98" i="4"/>
  <c r="W98" i="4"/>
  <c r="U77" i="4"/>
  <c r="V76" i="4"/>
  <c r="W76" i="4"/>
  <c r="U44" i="4"/>
  <c r="V43" i="4"/>
  <c r="W43" i="4"/>
  <c r="U22" i="4"/>
  <c r="V21" i="4"/>
  <c r="W21" i="4"/>
  <c r="V9" i="4"/>
  <c r="V8" i="4"/>
  <c r="W8" i="4"/>
  <c r="U535" i="4"/>
  <c r="V534" i="4"/>
  <c r="W534" i="4"/>
  <c r="U525" i="4"/>
  <c r="V524" i="4"/>
  <c r="W524" i="4"/>
  <c r="W358" i="4"/>
  <c r="S590" i="4"/>
  <c r="T589" i="4"/>
  <c r="W580" i="4"/>
  <c r="S548" i="4"/>
  <c r="T547" i="4"/>
  <c r="U547" i="4"/>
  <c r="V546" i="4"/>
  <c r="U503" i="4"/>
  <c r="V502" i="4"/>
  <c r="W502" i="4"/>
  <c r="W367" i="4"/>
  <c r="V367" i="4"/>
  <c r="U368" i="4"/>
  <c r="U337" i="4"/>
  <c r="V336" i="4"/>
  <c r="W336" i="4"/>
  <c r="W260" i="4"/>
  <c r="V260" i="4"/>
  <c r="U261" i="4"/>
  <c r="W250" i="4"/>
  <c r="V250" i="4"/>
  <c r="U251" i="4"/>
  <c r="W231" i="4"/>
  <c r="V231" i="4"/>
  <c r="U232" i="4"/>
  <c r="V206" i="4"/>
  <c r="U207" i="4"/>
  <c r="W479" i="4"/>
  <c r="V479" i="4"/>
  <c r="U478" i="4"/>
  <c r="W469" i="4"/>
  <c r="U470" i="4"/>
  <c r="V469" i="4"/>
  <c r="U387" i="4"/>
  <c r="V386" i="4"/>
  <c r="U350" i="4"/>
  <c r="V349" i="4"/>
  <c r="W349" i="4"/>
  <c r="U291" i="4"/>
  <c r="V290" i="4"/>
  <c r="W290" i="4"/>
  <c r="W239" i="4"/>
  <c r="U240" i="4"/>
  <c r="V239" i="4"/>
  <c r="T205" i="4"/>
  <c r="S206" i="4"/>
  <c r="W205" i="4"/>
  <c r="U176" i="4"/>
  <c r="V175" i="4"/>
  <c r="W175" i="4"/>
  <c r="U164" i="4"/>
  <c r="V163" i="4"/>
  <c r="W163" i="4"/>
  <c r="U153" i="4"/>
  <c r="V152" i="4"/>
  <c r="W152" i="4"/>
  <c r="U141" i="4"/>
  <c r="V140" i="4"/>
  <c r="W140" i="4"/>
  <c r="U109" i="4"/>
  <c r="V108" i="4"/>
  <c r="W108" i="4"/>
  <c r="U90" i="4"/>
  <c r="V89" i="4"/>
  <c r="W89" i="4"/>
  <c r="U57" i="4"/>
  <c r="V56" i="4"/>
  <c r="W56" i="4"/>
  <c r="U32" i="4"/>
  <c r="V31" i="4"/>
  <c r="W31" i="4"/>
  <c r="U67" i="4"/>
  <c r="V66" i="4"/>
  <c r="W66" i="4"/>
  <c r="U13" i="4"/>
  <c r="V12" i="4"/>
  <c r="W12" i="4"/>
  <c r="AD601" i="4" l="1"/>
  <c r="AD600" i="4"/>
  <c r="AE603" i="4"/>
  <c r="AD603" i="4"/>
  <c r="W67" i="4"/>
  <c r="U68" i="4"/>
  <c r="V67" i="4"/>
  <c r="W57" i="4"/>
  <c r="U58" i="4"/>
  <c r="V57" i="4"/>
  <c r="W109" i="4"/>
  <c r="U110" i="4"/>
  <c r="V109" i="4"/>
  <c r="W153" i="4"/>
  <c r="U154" i="4"/>
  <c r="V153" i="4"/>
  <c r="W176" i="4"/>
  <c r="U177" i="4"/>
  <c r="V176" i="4"/>
  <c r="T206" i="4"/>
  <c r="S207" i="4"/>
  <c r="W206" i="4"/>
  <c r="W350" i="4"/>
  <c r="U351" i="4"/>
  <c r="V350" i="4"/>
  <c r="W387" i="4"/>
  <c r="U388" i="4"/>
  <c r="V387" i="4"/>
  <c r="U471" i="4"/>
  <c r="V470" i="4"/>
  <c r="W470" i="4"/>
  <c r="U480" i="4"/>
  <c r="V478" i="4"/>
  <c r="U481" i="4"/>
  <c r="W478" i="4"/>
  <c r="U252" i="4"/>
  <c r="V251" i="4"/>
  <c r="W251" i="4"/>
  <c r="U338" i="4"/>
  <c r="W337" i="4"/>
  <c r="V337" i="4"/>
  <c r="W503" i="4"/>
  <c r="U504" i="4"/>
  <c r="V503" i="4"/>
  <c r="U548" i="4"/>
  <c r="V547" i="4"/>
  <c r="W547" i="4"/>
  <c r="W535" i="4"/>
  <c r="U536" i="4"/>
  <c r="V535" i="4"/>
  <c r="W22" i="4"/>
  <c r="U23" i="4"/>
  <c r="V22" i="4"/>
  <c r="U78" i="4"/>
  <c r="W77" i="4"/>
  <c r="V77" i="4"/>
  <c r="W99" i="4"/>
  <c r="U100" i="4"/>
  <c r="V99" i="4"/>
  <c r="W130" i="4"/>
  <c r="U131" i="4"/>
  <c r="V130" i="4"/>
  <c r="U200" i="4"/>
  <c r="V199" i="4"/>
  <c r="W199" i="4"/>
  <c r="U270" i="4"/>
  <c r="V269" i="4"/>
  <c r="W269" i="4"/>
  <c r="U569" i="4"/>
  <c r="W568" i="4"/>
  <c r="V568" i="4"/>
  <c r="U447" i="4"/>
  <c r="V446" i="4"/>
  <c r="W446" i="4"/>
  <c r="W514" i="4"/>
  <c r="U515" i="4"/>
  <c r="V514" i="4"/>
  <c r="W13" i="4"/>
  <c r="U14" i="4"/>
  <c r="V13" i="4"/>
  <c r="W32" i="4"/>
  <c r="U33" i="4"/>
  <c r="V32" i="4"/>
  <c r="W90" i="4"/>
  <c r="U91" i="4"/>
  <c r="V90" i="4"/>
  <c r="W141" i="4"/>
  <c r="U142" i="4"/>
  <c r="V141" i="4"/>
  <c r="W164" i="4"/>
  <c r="U165" i="4"/>
  <c r="V164" i="4"/>
  <c r="U241" i="4"/>
  <c r="V240" i="4"/>
  <c r="W240" i="4"/>
  <c r="W291" i="4"/>
  <c r="U292" i="4"/>
  <c r="V291" i="4"/>
  <c r="U208" i="4"/>
  <c r="V207" i="4"/>
  <c r="U233" i="4"/>
  <c r="V232" i="4"/>
  <c r="W232" i="4"/>
  <c r="U262" i="4"/>
  <c r="V261" i="4"/>
  <c r="W261" i="4"/>
  <c r="U369" i="4"/>
  <c r="V368" i="4"/>
  <c r="W368" i="4"/>
  <c r="T549" i="4"/>
  <c r="W548" i="4"/>
  <c r="T548" i="4"/>
  <c r="S591" i="4"/>
  <c r="T590" i="4"/>
  <c r="W525" i="4"/>
  <c r="U526" i="4"/>
  <c r="V525" i="4"/>
  <c r="W44" i="4"/>
  <c r="U45" i="4"/>
  <c r="V44" i="4"/>
  <c r="U120" i="4"/>
  <c r="W119" i="4"/>
  <c r="V119" i="4"/>
  <c r="W191" i="4"/>
  <c r="U192" i="4"/>
  <c r="V191" i="4"/>
  <c r="U314" i="4"/>
  <c r="V313" i="4"/>
  <c r="W313" i="4"/>
  <c r="W326" i="4"/>
  <c r="U327" i="4"/>
  <c r="V326" i="4"/>
  <c r="U360" i="4"/>
  <c r="V359" i="4"/>
  <c r="W359" i="4"/>
  <c r="W375" i="4"/>
  <c r="U376" i="4"/>
  <c r="V375" i="4"/>
  <c r="V399" i="4"/>
  <c r="U400" i="4"/>
  <c r="W399" i="4"/>
  <c r="U409" i="4"/>
  <c r="V408" i="4"/>
  <c r="W408" i="4"/>
  <c r="U420" i="4"/>
  <c r="V419" i="4"/>
  <c r="W419" i="4"/>
  <c r="U491" i="4"/>
  <c r="V490" i="4"/>
  <c r="W490" i="4"/>
  <c r="W218" i="4"/>
  <c r="V218" i="4"/>
  <c r="U219" i="4"/>
  <c r="T374" i="4"/>
  <c r="T375" i="4"/>
  <c r="W374" i="4"/>
  <c r="U432" i="4"/>
  <c r="V431" i="4"/>
  <c r="W431" i="4"/>
  <c r="U458" i="4"/>
  <c r="V457" i="4"/>
  <c r="W457" i="4"/>
  <c r="U582" i="4"/>
  <c r="V581" i="4"/>
  <c r="W581" i="4"/>
  <c r="AB604" i="4" l="1"/>
  <c r="AE604" i="4" s="1"/>
  <c r="W582" i="4"/>
  <c r="U583" i="4"/>
  <c r="V582" i="4"/>
  <c r="W432" i="4"/>
  <c r="U433" i="4"/>
  <c r="V432" i="4"/>
  <c r="U220" i="4"/>
  <c r="V219" i="4"/>
  <c r="W219" i="4"/>
  <c r="W420" i="4"/>
  <c r="V420" i="4"/>
  <c r="U421" i="4"/>
  <c r="U377" i="4"/>
  <c r="V376" i="4"/>
  <c r="W376" i="4"/>
  <c r="W360" i="4"/>
  <c r="U361" i="4"/>
  <c r="V360" i="4"/>
  <c r="U328" i="4"/>
  <c r="V327" i="4"/>
  <c r="W327" i="4"/>
  <c r="W314" i="4"/>
  <c r="V314" i="4"/>
  <c r="U315" i="4"/>
  <c r="U193" i="4"/>
  <c r="V192" i="4"/>
  <c r="W192" i="4"/>
  <c r="W120" i="4"/>
  <c r="U121" i="4"/>
  <c r="V120" i="4"/>
  <c r="U46" i="4"/>
  <c r="V45" i="4"/>
  <c r="W45" i="4"/>
  <c r="W262" i="4"/>
  <c r="U263" i="4"/>
  <c r="V262" i="4"/>
  <c r="W270" i="4"/>
  <c r="V270" i="4"/>
  <c r="U271" i="4"/>
  <c r="U101" i="4"/>
  <c r="V100" i="4"/>
  <c r="W100" i="4"/>
  <c r="W78" i="4"/>
  <c r="U79" i="4"/>
  <c r="V78" i="4"/>
  <c r="U24" i="4"/>
  <c r="V23" i="4"/>
  <c r="W23" i="4"/>
  <c r="W252" i="4"/>
  <c r="U253" i="4"/>
  <c r="V252" i="4"/>
  <c r="U482" i="4"/>
  <c r="V481" i="4"/>
  <c r="W481" i="4"/>
  <c r="V480" i="4"/>
  <c r="W480" i="4"/>
  <c r="U352" i="4"/>
  <c r="V351" i="4"/>
  <c r="W351" i="4"/>
  <c r="U178" i="4"/>
  <c r="V177" i="4"/>
  <c r="W177" i="4"/>
  <c r="U111" i="4"/>
  <c r="V110" i="4"/>
  <c r="W110" i="4"/>
  <c r="U69" i="4"/>
  <c r="V68" i="4"/>
  <c r="W68" i="4"/>
  <c r="W458" i="4"/>
  <c r="U459" i="4"/>
  <c r="V458" i="4"/>
  <c r="W491" i="4"/>
  <c r="U492" i="4"/>
  <c r="V491" i="4"/>
  <c r="U410" i="4"/>
  <c r="V409" i="4"/>
  <c r="W409" i="4"/>
  <c r="U401" i="4"/>
  <c r="V400" i="4"/>
  <c r="W400" i="4"/>
  <c r="U527" i="4"/>
  <c r="V526" i="4"/>
  <c r="W526" i="4"/>
  <c r="S592" i="4"/>
  <c r="T591" i="4"/>
  <c r="W369" i="4"/>
  <c r="U370" i="4"/>
  <c r="V369" i="4"/>
  <c r="W233" i="4"/>
  <c r="U234" i="4"/>
  <c r="V233" i="4"/>
  <c r="W208" i="4"/>
  <c r="V208" i="4"/>
  <c r="U209" i="4"/>
  <c r="U293" i="4"/>
  <c r="V292" i="4"/>
  <c r="W292" i="4"/>
  <c r="W241" i="4"/>
  <c r="V241" i="4"/>
  <c r="U242" i="4"/>
  <c r="U143" i="4"/>
  <c r="V142" i="4"/>
  <c r="W142" i="4"/>
  <c r="U34" i="4"/>
  <c r="V33" i="4"/>
  <c r="W33" i="4"/>
  <c r="U516" i="4"/>
  <c r="V515" i="4"/>
  <c r="W515" i="4"/>
  <c r="W447" i="4"/>
  <c r="U448" i="4"/>
  <c r="V447" i="4"/>
  <c r="U570" i="4"/>
  <c r="V569" i="4"/>
  <c r="W569" i="4"/>
  <c r="W200" i="4"/>
  <c r="U201" i="4"/>
  <c r="V200" i="4"/>
  <c r="U132" i="4"/>
  <c r="V131" i="4"/>
  <c r="W131" i="4"/>
  <c r="U537" i="4"/>
  <c r="V536" i="4"/>
  <c r="W536" i="4"/>
  <c r="U549" i="4"/>
  <c r="V548" i="4"/>
  <c r="V504" i="4"/>
  <c r="U505" i="4"/>
  <c r="W504" i="4"/>
  <c r="W338" i="4"/>
  <c r="V338" i="4"/>
  <c r="U339" i="4"/>
  <c r="W471" i="4"/>
  <c r="V471" i="4"/>
  <c r="U472" i="4"/>
  <c r="U389" i="4"/>
  <c r="V388" i="4"/>
  <c r="W388" i="4"/>
  <c r="T207" i="4"/>
  <c r="T208" i="4"/>
  <c r="W207" i="4"/>
  <c r="U155" i="4"/>
  <c r="V154" i="4"/>
  <c r="W154" i="4"/>
  <c r="U59" i="4"/>
  <c r="V58" i="4"/>
  <c r="W58" i="4"/>
  <c r="U166" i="4"/>
  <c r="V165" i="4"/>
  <c r="W165" i="4"/>
  <c r="U92" i="4"/>
  <c r="V91" i="4"/>
  <c r="W91" i="4"/>
  <c r="U15" i="4"/>
  <c r="V14" i="4"/>
  <c r="W14" i="4"/>
  <c r="AD604" i="4" l="1"/>
  <c r="AB602" i="4"/>
  <c r="AE602" i="4" s="1"/>
  <c r="U473" i="4"/>
  <c r="V472" i="4"/>
  <c r="W472" i="4"/>
  <c r="V549" i="4"/>
  <c r="U550" i="4"/>
  <c r="W549" i="4"/>
  <c r="W132" i="4"/>
  <c r="U133" i="4"/>
  <c r="V132" i="4"/>
  <c r="U202" i="4"/>
  <c r="V201" i="4"/>
  <c r="W201" i="4"/>
  <c r="V570" i="4"/>
  <c r="U571" i="4"/>
  <c r="W570" i="4"/>
  <c r="U449" i="4"/>
  <c r="V448" i="4"/>
  <c r="W448" i="4"/>
  <c r="W516" i="4"/>
  <c r="U517" i="4"/>
  <c r="V516" i="4"/>
  <c r="W143" i="4"/>
  <c r="U144" i="4"/>
  <c r="V143" i="4"/>
  <c r="W293" i="4"/>
  <c r="V293" i="4"/>
  <c r="U294" i="4"/>
  <c r="U371" i="4"/>
  <c r="V370" i="4"/>
  <c r="W370" i="4"/>
  <c r="S593" i="4"/>
  <c r="T592" i="4"/>
  <c r="W401" i="4"/>
  <c r="V401" i="4"/>
  <c r="U402" i="4"/>
  <c r="V459" i="4"/>
  <c r="U460" i="4"/>
  <c r="W459" i="4"/>
  <c r="W69" i="4"/>
  <c r="U70" i="4"/>
  <c r="V69" i="4"/>
  <c r="W178" i="4"/>
  <c r="U179" i="4"/>
  <c r="V178" i="4"/>
  <c r="U483" i="4"/>
  <c r="W482" i="4"/>
  <c r="V482" i="4"/>
  <c r="U254" i="4"/>
  <c r="V253" i="4"/>
  <c r="W253" i="4"/>
  <c r="W24" i="4"/>
  <c r="U25" i="4"/>
  <c r="V24" i="4"/>
  <c r="U80" i="4"/>
  <c r="V79" i="4"/>
  <c r="W79" i="4"/>
  <c r="W101" i="4"/>
  <c r="U102" i="4"/>
  <c r="V101" i="4"/>
  <c r="U316" i="4"/>
  <c r="V315" i="4"/>
  <c r="W315" i="4"/>
  <c r="U422" i="4"/>
  <c r="V421" i="4"/>
  <c r="W421" i="4"/>
  <c r="U584" i="4"/>
  <c r="V583" i="4"/>
  <c r="W583" i="4"/>
  <c r="W92" i="4"/>
  <c r="U93" i="4"/>
  <c r="V92" i="4"/>
  <c r="W59" i="4"/>
  <c r="U60" i="4"/>
  <c r="V59" i="4"/>
  <c r="W15" i="4"/>
  <c r="U16" i="4"/>
  <c r="V15" i="4"/>
  <c r="W166" i="4"/>
  <c r="U167" i="4"/>
  <c r="V166" i="4"/>
  <c r="U156" i="4"/>
  <c r="W155" i="4"/>
  <c r="V155" i="4"/>
  <c r="W389" i="4"/>
  <c r="V389" i="4"/>
  <c r="U390" i="4"/>
  <c r="U340" i="4"/>
  <c r="V339" i="4"/>
  <c r="W339" i="4"/>
  <c r="U506" i="4"/>
  <c r="V505" i="4"/>
  <c r="W505" i="4"/>
  <c r="W537" i="4"/>
  <c r="U538" i="4"/>
  <c r="V537" i="4"/>
  <c r="W34" i="4"/>
  <c r="U35" i="4"/>
  <c r="V34" i="4"/>
  <c r="U243" i="4"/>
  <c r="V242" i="4"/>
  <c r="W242" i="4"/>
  <c r="U210" i="4"/>
  <c r="V209" i="4"/>
  <c r="W209" i="4"/>
  <c r="U235" i="4"/>
  <c r="V234" i="4"/>
  <c r="W234" i="4"/>
  <c r="W527" i="4"/>
  <c r="U528" i="4"/>
  <c r="V527" i="4"/>
  <c r="W410" i="4"/>
  <c r="U411" i="4"/>
  <c r="V410" i="4"/>
  <c r="U493" i="4"/>
  <c r="V492" i="4"/>
  <c r="W492" i="4"/>
  <c r="W111" i="4"/>
  <c r="U112" i="4"/>
  <c r="V111" i="4"/>
  <c r="W352" i="4"/>
  <c r="V352" i="4"/>
  <c r="U353" i="4"/>
  <c r="U272" i="4"/>
  <c r="V271" i="4"/>
  <c r="W271" i="4"/>
  <c r="U264" i="4"/>
  <c r="V263" i="4"/>
  <c r="W263" i="4"/>
  <c r="W46" i="4"/>
  <c r="U47" i="4"/>
  <c r="V46" i="4"/>
  <c r="U122" i="4"/>
  <c r="V121" i="4"/>
  <c r="W121" i="4"/>
  <c r="W193" i="4"/>
  <c r="U194" i="4"/>
  <c r="V193" i="4"/>
  <c r="W328" i="4"/>
  <c r="V328" i="4"/>
  <c r="U329" i="4"/>
  <c r="U362" i="4"/>
  <c r="V361" i="4"/>
  <c r="W361" i="4"/>
  <c r="W377" i="4"/>
  <c r="V377" i="4"/>
  <c r="U378" i="4"/>
  <c r="W220" i="4"/>
  <c r="U221" i="4"/>
  <c r="V220" i="4"/>
  <c r="U434" i="4"/>
  <c r="V433" i="4"/>
  <c r="W433" i="4"/>
  <c r="AD602" i="4" l="1"/>
  <c r="U435" i="4"/>
  <c r="W434" i="4"/>
  <c r="V434" i="4"/>
  <c r="U222" i="4"/>
  <c r="V221" i="4"/>
  <c r="W221" i="4"/>
  <c r="U379" i="4"/>
  <c r="V378" i="4"/>
  <c r="W378" i="4"/>
  <c r="V329" i="4"/>
  <c r="U330" i="4"/>
  <c r="W329" i="4"/>
  <c r="V195" i="4"/>
  <c r="V194" i="4"/>
  <c r="W194" i="4"/>
  <c r="W122" i="4"/>
  <c r="U123" i="4"/>
  <c r="V122" i="4"/>
  <c r="U48" i="4"/>
  <c r="V47" i="4"/>
  <c r="W47" i="4"/>
  <c r="W264" i="4"/>
  <c r="V265" i="4"/>
  <c r="V264" i="4"/>
  <c r="U354" i="4"/>
  <c r="V353" i="4"/>
  <c r="W353" i="4"/>
  <c r="U113" i="4"/>
  <c r="V112" i="4"/>
  <c r="W112" i="4"/>
  <c r="U494" i="4"/>
  <c r="W493" i="4"/>
  <c r="V493" i="4"/>
  <c r="U413" i="4"/>
  <c r="V411" i="4"/>
  <c r="U412" i="4"/>
  <c r="W411" i="4"/>
  <c r="W210" i="4"/>
  <c r="U211" i="4"/>
  <c r="V210" i="4"/>
  <c r="U539" i="4"/>
  <c r="V538" i="4"/>
  <c r="W538" i="4"/>
  <c r="W506" i="4"/>
  <c r="U507" i="4"/>
  <c r="V506" i="4"/>
  <c r="U391" i="4"/>
  <c r="V390" i="4"/>
  <c r="W390" i="4"/>
  <c r="W362" i="4"/>
  <c r="V362" i="4"/>
  <c r="U363" i="4"/>
  <c r="W272" i="4"/>
  <c r="U273" i="4"/>
  <c r="V272" i="4"/>
  <c r="U529" i="4"/>
  <c r="V528" i="4"/>
  <c r="W528" i="4"/>
  <c r="W235" i="4"/>
  <c r="V236" i="4"/>
  <c r="V235" i="4"/>
  <c r="W243" i="4"/>
  <c r="U244" i="4"/>
  <c r="V243" i="4"/>
  <c r="U36" i="4"/>
  <c r="V35" i="4"/>
  <c r="W35" i="4"/>
  <c r="W340" i="4"/>
  <c r="U341" i="4"/>
  <c r="V340" i="4"/>
  <c r="W156" i="4"/>
  <c r="U157" i="4"/>
  <c r="V156" i="4"/>
  <c r="U168" i="4"/>
  <c r="V167" i="4"/>
  <c r="W167" i="4"/>
  <c r="U61" i="4"/>
  <c r="V60" i="4"/>
  <c r="W60" i="4"/>
  <c r="W422" i="4"/>
  <c r="U423" i="4"/>
  <c r="V422" i="4"/>
  <c r="U484" i="4"/>
  <c r="V483" i="4"/>
  <c r="W483" i="4"/>
  <c r="U180" i="4"/>
  <c r="V179" i="4"/>
  <c r="W179" i="4"/>
  <c r="U461" i="4"/>
  <c r="V460" i="4"/>
  <c r="W460" i="4"/>
  <c r="U403" i="4"/>
  <c r="V402" i="4"/>
  <c r="W402" i="4"/>
  <c r="W371" i="4"/>
  <c r="V372" i="4"/>
  <c r="V371" i="4"/>
  <c r="U518" i="4"/>
  <c r="V517" i="4"/>
  <c r="W517" i="4"/>
  <c r="W449" i="4"/>
  <c r="V449" i="4"/>
  <c r="U450" i="4"/>
  <c r="U572" i="4"/>
  <c r="V571" i="4"/>
  <c r="W571" i="4"/>
  <c r="W202" i="4"/>
  <c r="V202" i="4"/>
  <c r="U203" i="4"/>
  <c r="U134" i="4"/>
  <c r="V133" i="4"/>
  <c r="W133" i="4"/>
  <c r="V16" i="4"/>
  <c r="V17" i="4"/>
  <c r="W16" i="4"/>
  <c r="U94" i="4"/>
  <c r="V93" i="4"/>
  <c r="W93" i="4"/>
  <c r="W584" i="4"/>
  <c r="U585" i="4"/>
  <c r="V584" i="4"/>
  <c r="W316" i="4"/>
  <c r="U317" i="4"/>
  <c r="V316" i="4"/>
  <c r="U103" i="4"/>
  <c r="V102" i="4"/>
  <c r="W102" i="4"/>
  <c r="W80" i="4"/>
  <c r="U81" i="4"/>
  <c r="V80" i="4"/>
  <c r="U26" i="4"/>
  <c r="V25" i="4"/>
  <c r="W25" i="4"/>
  <c r="W254" i="4"/>
  <c r="V254" i="4"/>
  <c r="U255" i="4"/>
  <c r="U71" i="4"/>
  <c r="V70" i="4"/>
  <c r="W70" i="4"/>
  <c r="S594" i="4"/>
  <c r="T593" i="4"/>
  <c r="U295" i="4"/>
  <c r="V294" i="4"/>
  <c r="W294" i="4"/>
  <c r="U145" i="4"/>
  <c r="V144" i="4"/>
  <c r="W144" i="4"/>
  <c r="U551" i="4"/>
  <c r="V550" i="4"/>
  <c r="W550" i="4"/>
  <c r="W473" i="4"/>
  <c r="U474" i="4"/>
  <c r="V473" i="4"/>
  <c r="W145" i="4" l="1"/>
  <c r="U146" i="4"/>
  <c r="V145" i="4"/>
  <c r="S595" i="4"/>
  <c r="T594" i="4"/>
  <c r="U256" i="4"/>
  <c r="V255" i="4"/>
  <c r="W255" i="4"/>
  <c r="U586" i="4"/>
  <c r="V585" i="4"/>
  <c r="W585" i="4"/>
  <c r="V95" i="4"/>
  <c r="W94" i="4"/>
  <c r="V94" i="4"/>
  <c r="W134" i="4"/>
  <c r="U135" i="4"/>
  <c r="V134" i="4"/>
  <c r="W572" i="4"/>
  <c r="U573" i="4"/>
  <c r="V572" i="4"/>
  <c r="U519" i="4"/>
  <c r="W518" i="4"/>
  <c r="V518" i="4"/>
  <c r="W403" i="4"/>
  <c r="U404" i="4"/>
  <c r="V403" i="4"/>
  <c r="W180" i="4"/>
  <c r="U181" i="4"/>
  <c r="V180" i="4"/>
  <c r="W168" i="4"/>
  <c r="U169" i="4"/>
  <c r="V168" i="4"/>
  <c r="U158" i="4"/>
  <c r="V157" i="4"/>
  <c r="W157" i="4"/>
  <c r="W529" i="4"/>
  <c r="U530" i="4"/>
  <c r="V529" i="4"/>
  <c r="U274" i="4"/>
  <c r="V273" i="4"/>
  <c r="W273" i="4"/>
  <c r="U364" i="4"/>
  <c r="V363" i="4"/>
  <c r="W363" i="4"/>
  <c r="V412" i="4"/>
  <c r="W412" i="4"/>
  <c r="W413" i="4"/>
  <c r="U414" i="4"/>
  <c r="V413" i="4"/>
  <c r="W113" i="4"/>
  <c r="U114" i="4"/>
  <c r="V113" i="4"/>
  <c r="W222" i="4"/>
  <c r="V222" i="4"/>
  <c r="U223" i="4"/>
  <c r="V475" i="4"/>
  <c r="V474" i="4"/>
  <c r="W474" i="4"/>
  <c r="U552" i="4"/>
  <c r="W551" i="4"/>
  <c r="V551" i="4"/>
  <c r="W295" i="4"/>
  <c r="U296" i="4"/>
  <c r="V295" i="4"/>
  <c r="W71" i="4"/>
  <c r="V72" i="4"/>
  <c r="V71" i="4"/>
  <c r="W26" i="4"/>
  <c r="V27" i="4"/>
  <c r="V26" i="4"/>
  <c r="U82" i="4"/>
  <c r="V81" i="4"/>
  <c r="W81" i="4"/>
  <c r="W103" i="4"/>
  <c r="U104" i="4"/>
  <c r="V103" i="4"/>
  <c r="U318" i="4"/>
  <c r="V317" i="4"/>
  <c r="W317" i="4"/>
  <c r="V203" i="4"/>
  <c r="W203" i="4"/>
  <c r="V204" i="4"/>
  <c r="U451" i="4"/>
  <c r="V450" i="4"/>
  <c r="W450" i="4"/>
  <c r="W461" i="4"/>
  <c r="V461" i="4"/>
  <c r="U462" i="4"/>
  <c r="U485" i="4"/>
  <c r="V484" i="4"/>
  <c r="W484" i="4"/>
  <c r="U424" i="4"/>
  <c r="V423" i="4"/>
  <c r="W423" i="4"/>
  <c r="W61" i="4"/>
  <c r="V62" i="4"/>
  <c r="V61" i="4"/>
  <c r="U342" i="4"/>
  <c r="V341" i="4"/>
  <c r="W341" i="4"/>
  <c r="W36" i="4"/>
  <c r="U37" i="4"/>
  <c r="V36" i="4"/>
  <c r="U245" i="4"/>
  <c r="V244" i="4"/>
  <c r="W244" i="4"/>
  <c r="U392" i="4"/>
  <c r="W391" i="4"/>
  <c r="U393" i="4"/>
  <c r="V391" i="4"/>
  <c r="U508" i="4"/>
  <c r="V507" i="4"/>
  <c r="W507" i="4"/>
  <c r="W539" i="4"/>
  <c r="U540" i="4"/>
  <c r="V539" i="4"/>
  <c r="U212" i="4"/>
  <c r="V211" i="4"/>
  <c r="W211" i="4"/>
  <c r="U495" i="4"/>
  <c r="V494" i="4"/>
  <c r="W494" i="4"/>
  <c r="W354" i="4"/>
  <c r="U355" i="4"/>
  <c r="V354" i="4"/>
  <c r="U49" i="4"/>
  <c r="W48" i="4"/>
  <c r="V48" i="4"/>
  <c r="U124" i="4"/>
  <c r="V123" i="4"/>
  <c r="W123" i="4"/>
  <c r="U331" i="4"/>
  <c r="V330" i="4"/>
  <c r="W330" i="4"/>
  <c r="U380" i="4"/>
  <c r="W379" i="4"/>
  <c r="V379" i="4"/>
  <c r="W435" i="4"/>
  <c r="V435" i="4"/>
  <c r="U436" i="4"/>
  <c r="U381" i="4" l="1"/>
  <c r="V380" i="4"/>
  <c r="W380" i="4"/>
  <c r="W124" i="4"/>
  <c r="U125" i="4"/>
  <c r="V124" i="4"/>
  <c r="W212" i="4"/>
  <c r="V212" i="4"/>
  <c r="U213" i="4"/>
  <c r="U541" i="4"/>
  <c r="V540" i="4"/>
  <c r="W540" i="4"/>
  <c r="W508" i="4"/>
  <c r="U509" i="4"/>
  <c r="V508" i="4"/>
  <c r="U394" i="4"/>
  <c r="V393" i="4"/>
  <c r="W393" i="4"/>
  <c r="W392" i="4"/>
  <c r="V392" i="4"/>
  <c r="U486" i="4"/>
  <c r="V485" i="4"/>
  <c r="W485" i="4"/>
  <c r="W451" i="4"/>
  <c r="U452" i="4"/>
  <c r="V451" i="4"/>
  <c r="W318" i="4"/>
  <c r="V318" i="4"/>
  <c r="U319" i="4"/>
  <c r="V105" i="4"/>
  <c r="V104" i="4"/>
  <c r="W104" i="4"/>
  <c r="W82" i="4"/>
  <c r="U83" i="4"/>
  <c r="V82" i="4"/>
  <c r="U297" i="4"/>
  <c r="V296" i="4"/>
  <c r="W296" i="4"/>
  <c r="U553" i="4"/>
  <c r="V552" i="4"/>
  <c r="W552" i="4"/>
  <c r="U224" i="4"/>
  <c r="V223" i="4"/>
  <c r="W223" i="4"/>
  <c r="V115" i="4"/>
  <c r="V114" i="4"/>
  <c r="W114" i="4"/>
  <c r="W274" i="4"/>
  <c r="V274" i="4"/>
  <c r="U275" i="4"/>
  <c r="V530" i="4"/>
  <c r="V531" i="4"/>
  <c r="W530" i="4"/>
  <c r="W158" i="4"/>
  <c r="U159" i="4"/>
  <c r="V158" i="4"/>
  <c r="U170" i="4"/>
  <c r="V169" i="4"/>
  <c r="W169" i="4"/>
  <c r="V405" i="4"/>
  <c r="V404" i="4"/>
  <c r="W404" i="4"/>
  <c r="U520" i="4"/>
  <c r="V519" i="4"/>
  <c r="W519" i="4"/>
  <c r="V573" i="4"/>
  <c r="U574" i="4"/>
  <c r="W573" i="4"/>
  <c r="U587" i="4"/>
  <c r="W586" i="4"/>
  <c r="V586" i="4"/>
  <c r="S596" i="4"/>
  <c r="T595" i="4"/>
  <c r="U147" i="4"/>
  <c r="V146" i="4"/>
  <c r="W146" i="4"/>
  <c r="U437" i="4"/>
  <c r="V436" i="4"/>
  <c r="W436" i="4"/>
  <c r="W331" i="4"/>
  <c r="V331" i="4"/>
  <c r="U332" i="4"/>
  <c r="U50" i="4"/>
  <c r="W49" i="4"/>
  <c r="V49" i="4"/>
  <c r="V356" i="4"/>
  <c r="V355" i="4"/>
  <c r="W355" i="4"/>
  <c r="V495" i="4"/>
  <c r="U496" i="4"/>
  <c r="W495" i="4"/>
  <c r="W245" i="4"/>
  <c r="V245" i="4"/>
  <c r="U246" i="4"/>
  <c r="U38" i="4"/>
  <c r="V37" i="4"/>
  <c r="W37" i="4"/>
  <c r="W342" i="4"/>
  <c r="V342" i="4"/>
  <c r="U343" i="4"/>
  <c r="W424" i="4"/>
  <c r="V424" i="4"/>
  <c r="U425" i="4"/>
  <c r="U463" i="4"/>
  <c r="V462" i="4"/>
  <c r="W462" i="4"/>
  <c r="U415" i="4"/>
  <c r="V414" i="4"/>
  <c r="W414" i="4"/>
  <c r="V365" i="4"/>
  <c r="W364" i="4"/>
  <c r="V364" i="4"/>
  <c r="U182" i="4"/>
  <c r="V181" i="4"/>
  <c r="W181" i="4"/>
  <c r="U136" i="4"/>
  <c r="V135" i="4"/>
  <c r="W135" i="4"/>
  <c r="W256" i="4"/>
  <c r="V257" i="4"/>
  <c r="V256" i="4"/>
  <c r="W182" i="4" l="1"/>
  <c r="U183" i="4"/>
  <c r="V182" i="4"/>
  <c r="V416" i="4"/>
  <c r="W415" i="4"/>
  <c r="V415" i="4"/>
  <c r="U426" i="4"/>
  <c r="V425" i="4"/>
  <c r="W425" i="4"/>
  <c r="W38" i="4"/>
  <c r="U39" i="4"/>
  <c r="V38" i="4"/>
  <c r="W50" i="4"/>
  <c r="U51" i="4"/>
  <c r="V50" i="4"/>
  <c r="W437" i="4"/>
  <c r="U438" i="4"/>
  <c r="V437" i="4"/>
  <c r="S597" i="4"/>
  <c r="T596" i="4"/>
  <c r="U276" i="4"/>
  <c r="V275" i="4"/>
  <c r="W275" i="4"/>
  <c r="U225" i="4"/>
  <c r="W224" i="4"/>
  <c r="V224" i="4"/>
  <c r="W297" i="4"/>
  <c r="V297" i="4"/>
  <c r="U298" i="4"/>
  <c r="U84" i="4"/>
  <c r="V83" i="4"/>
  <c r="W83" i="4"/>
  <c r="W394" i="4"/>
  <c r="V395" i="4"/>
  <c r="V394" i="4"/>
  <c r="U510" i="4"/>
  <c r="V509" i="4"/>
  <c r="W509" i="4"/>
  <c r="W541" i="4"/>
  <c r="U542" i="4"/>
  <c r="V541" i="4"/>
  <c r="V137" i="4"/>
  <c r="W136" i="4"/>
  <c r="V136" i="4"/>
  <c r="W463" i="4"/>
  <c r="U464" i="4"/>
  <c r="V463" i="4"/>
  <c r="V343" i="4"/>
  <c r="U344" i="4"/>
  <c r="W343" i="4"/>
  <c r="U247" i="4"/>
  <c r="V246" i="4"/>
  <c r="W246" i="4"/>
  <c r="U497" i="4"/>
  <c r="V496" i="4"/>
  <c r="W496" i="4"/>
  <c r="V332" i="4"/>
  <c r="W332" i="4"/>
  <c r="V333" i="4"/>
  <c r="W147" i="4"/>
  <c r="U148" i="4"/>
  <c r="V147" i="4"/>
  <c r="U588" i="4"/>
  <c r="V587" i="4"/>
  <c r="W587" i="4"/>
  <c r="V574" i="4"/>
  <c r="U575" i="4"/>
  <c r="W574" i="4"/>
  <c r="V521" i="4"/>
  <c r="V520" i="4"/>
  <c r="W520" i="4"/>
  <c r="W170" i="4"/>
  <c r="U171" i="4"/>
  <c r="V170" i="4"/>
  <c r="U160" i="4"/>
  <c r="V159" i="4"/>
  <c r="W159" i="4"/>
  <c r="V553" i="4"/>
  <c r="U554" i="4"/>
  <c r="W553" i="4"/>
  <c r="U320" i="4"/>
  <c r="V319" i="4"/>
  <c r="W319" i="4"/>
  <c r="U453" i="4"/>
  <c r="V452" i="4"/>
  <c r="W452" i="4"/>
  <c r="V487" i="4"/>
  <c r="W486" i="4"/>
  <c r="V486" i="4"/>
  <c r="U214" i="4"/>
  <c r="V213" i="4"/>
  <c r="W213" i="4"/>
  <c r="U126" i="4"/>
  <c r="V125" i="4"/>
  <c r="W125" i="4"/>
  <c r="V381" i="4"/>
  <c r="W381" i="4"/>
  <c r="V382" i="4"/>
  <c r="W126" i="4" l="1"/>
  <c r="V127" i="4"/>
  <c r="V126" i="4"/>
  <c r="W320" i="4"/>
  <c r="U321" i="4"/>
  <c r="V320" i="4"/>
  <c r="U555" i="4"/>
  <c r="V554" i="4"/>
  <c r="W554" i="4"/>
  <c r="W160" i="4"/>
  <c r="V161" i="4"/>
  <c r="V160" i="4"/>
  <c r="U172" i="4"/>
  <c r="V171" i="4"/>
  <c r="W171" i="4"/>
  <c r="U576" i="4"/>
  <c r="V575" i="4"/>
  <c r="W575" i="4"/>
  <c r="U589" i="4"/>
  <c r="V588" i="4"/>
  <c r="W588" i="4"/>
  <c r="U149" i="4"/>
  <c r="V148" i="4"/>
  <c r="W148" i="4"/>
  <c r="V248" i="4"/>
  <c r="W247" i="4"/>
  <c r="V247" i="4"/>
  <c r="V344" i="4"/>
  <c r="U345" i="4"/>
  <c r="W344" i="4"/>
  <c r="U299" i="4"/>
  <c r="V298" i="4"/>
  <c r="W298" i="4"/>
  <c r="W276" i="4"/>
  <c r="U277" i="4"/>
  <c r="V276" i="4"/>
  <c r="S598" i="4"/>
  <c r="T597" i="4"/>
  <c r="V51" i="4"/>
  <c r="V52" i="4"/>
  <c r="W51" i="4"/>
  <c r="U184" i="4"/>
  <c r="V183" i="4"/>
  <c r="W183" i="4"/>
  <c r="W214" i="4"/>
  <c r="V215" i="4"/>
  <c r="V214" i="4"/>
  <c r="W453" i="4"/>
  <c r="V454" i="4"/>
  <c r="V453" i="4"/>
  <c r="W497" i="4"/>
  <c r="U498" i="4"/>
  <c r="V497" i="4"/>
  <c r="U465" i="4"/>
  <c r="V464" i="4"/>
  <c r="W464" i="4"/>
  <c r="V543" i="4"/>
  <c r="V542" i="4"/>
  <c r="W542" i="4"/>
  <c r="V511" i="4"/>
  <c r="W510" i="4"/>
  <c r="V510" i="4"/>
  <c r="W84" i="4"/>
  <c r="U85" i="4"/>
  <c r="V84" i="4"/>
  <c r="U226" i="4"/>
  <c r="V225" i="4"/>
  <c r="W225" i="4"/>
  <c r="U439" i="4"/>
  <c r="V438" i="4"/>
  <c r="W438" i="4"/>
  <c r="V40" i="4"/>
  <c r="V39" i="4"/>
  <c r="W39" i="4"/>
  <c r="W426" i="4"/>
  <c r="V427" i="4"/>
  <c r="V426" i="4"/>
  <c r="W439" i="4" l="1"/>
  <c r="V439" i="4"/>
  <c r="U440" i="4"/>
  <c r="W149" i="4"/>
  <c r="V150" i="4"/>
  <c r="V149" i="4"/>
  <c r="V577" i="4"/>
  <c r="W576" i="4"/>
  <c r="V576" i="4"/>
  <c r="U227" i="4"/>
  <c r="V226" i="4"/>
  <c r="W226" i="4"/>
  <c r="V86" i="4"/>
  <c r="V85" i="4"/>
  <c r="W85" i="4"/>
  <c r="W465" i="4"/>
  <c r="V465" i="4"/>
  <c r="U466" i="4"/>
  <c r="V499" i="4"/>
  <c r="V498" i="4"/>
  <c r="W498" i="4"/>
  <c r="W184" i="4"/>
  <c r="U185" i="4"/>
  <c r="V184" i="4"/>
  <c r="S599" i="4"/>
  <c r="T598" i="4"/>
  <c r="U278" i="4"/>
  <c r="V277" i="4"/>
  <c r="W277" i="4"/>
  <c r="W299" i="4"/>
  <c r="U300" i="4"/>
  <c r="V299" i="4"/>
  <c r="V345" i="4"/>
  <c r="U346" i="4"/>
  <c r="W345" i="4"/>
  <c r="U590" i="4"/>
  <c r="V589" i="4"/>
  <c r="W589" i="4"/>
  <c r="W172" i="4"/>
  <c r="V173" i="4"/>
  <c r="V172" i="4"/>
  <c r="W555" i="4"/>
  <c r="U556" i="4"/>
  <c r="V555" i="4"/>
  <c r="V321" i="4"/>
  <c r="V322" i="4"/>
  <c r="W321" i="4"/>
  <c r="U557" i="4" l="1"/>
  <c r="V556" i="4"/>
  <c r="W556" i="4"/>
  <c r="U301" i="4"/>
  <c r="V300" i="4"/>
  <c r="W300" i="4"/>
  <c r="W278" i="4"/>
  <c r="V278" i="4"/>
  <c r="U279" i="4"/>
  <c r="V466" i="4"/>
  <c r="W466" i="4"/>
  <c r="V467" i="4"/>
  <c r="V228" i="4"/>
  <c r="W227" i="4"/>
  <c r="V227" i="4"/>
  <c r="U591" i="4"/>
  <c r="V590" i="4"/>
  <c r="W590" i="4"/>
  <c r="V347" i="4"/>
  <c r="V346" i="4"/>
  <c r="W346" i="4"/>
  <c r="S600" i="4"/>
  <c r="T599" i="4"/>
  <c r="U186" i="4"/>
  <c r="V185" i="4"/>
  <c r="W185" i="4"/>
  <c r="U441" i="4"/>
  <c r="V440" i="4"/>
  <c r="W440" i="4"/>
  <c r="V187" i="4" l="1"/>
  <c r="W186" i="4"/>
  <c r="V186" i="4"/>
  <c r="U280" i="4"/>
  <c r="V279" i="4"/>
  <c r="W279" i="4"/>
  <c r="W441" i="4"/>
  <c r="V442" i="4"/>
  <c r="V441" i="4"/>
  <c r="S601" i="4"/>
  <c r="T600" i="4"/>
  <c r="U592" i="4"/>
  <c r="V591" i="4"/>
  <c r="W591" i="4"/>
  <c r="W301" i="4"/>
  <c r="V301" i="4"/>
  <c r="U302" i="4"/>
  <c r="W557" i="4"/>
  <c r="U558" i="4"/>
  <c r="V557" i="4"/>
  <c r="U559" i="4" l="1"/>
  <c r="V558" i="4"/>
  <c r="W558" i="4"/>
  <c r="U303" i="4"/>
  <c r="V302" i="4"/>
  <c r="W302" i="4"/>
  <c r="S602" i="4"/>
  <c r="T601" i="4"/>
  <c r="W280" i="4"/>
  <c r="U281" i="4"/>
  <c r="V280" i="4"/>
  <c r="U593" i="4"/>
  <c r="V592" i="4"/>
  <c r="W592" i="4"/>
  <c r="U304" i="4" l="1"/>
  <c r="W303" i="4"/>
  <c r="V303" i="4"/>
  <c r="U594" i="4"/>
  <c r="V593" i="4"/>
  <c r="W593" i="4"/>
  <c r="U282" i="4"/>
  <c r="V281" i="4"/>
  <c r="W281" i="4"/>
  <c r="S603" i="4"/>
  <c r="T602" i="4"/>
  <c r="W559" i="4"/>
  <c r="U560" i="4"/>
  <c r="V559" i="4"/>
  <c r="U561" i="4" l="1"/>
  <c r="V560" i="4"/>
  <c r="W560" i="4"/>
  <c r="S604" i="4"/>
  <c r="T603" i="4"/>
  <c r="U595" i="4"/>
  <c r="V594" i="4"/>
  <c r="W594" i="4"/>
  <c r="W282" i="4"/>
  <c r="V282" i="4"/>
  <c r="U283" i="4"/>
  <c r="W304" i="4"/>
  <c r="U305" i="4"/>
  <c r="V304" i="4"/>
  <c r="U306" i="4" l="1"/>
  <c r="V305" i="4"/>
  <c r="W305" i="4"/>
  <c r="U284" i="4"/>
  <c r="V283" i="4"/>
  <c r="W283" i="4"/>
  <c r="S605" i="4"/>
  <c r="T604" i="4"/>
  <c r="U596" i="4"/>
  <c r="V595" i="4"/>
  <c r="W595" i="4"/>
  <c r="U562" i="4"/>
  <c r="W561" i="4"/>
  <c r="V561" i="4"/>
  <c r="U597" i="4" l="1"/>
  <c r="V596" i="4"/>
  <c r="W596" i="4"/>
  <c r="W284" i="4"/>
  <c r="U285" i="4"/>
  <c r="V284" i="4"/>
  <c r="V563" i="4"/>
  <c r="V562" i="4"/>
  <c r="W562" i="4"/>
  <c r="S606" i="4"/>
  <c r="T605" i="4"/>
  <c r="W306" i="4"/>
  <c r="V306" i="4"/>
  <c r="U307" i="4"/>
  <c r="U308" i="4" l="1"/>
  <c r="V307" i="4"/>
  <c r="W307" i="4"/>
  <c r="S607" i="4"/>
  <c r="T606" i="4"/>
  <c r="U286" i="4"/>
  <c r="V285" i="4"/>
  <c r="W285" i="4"/>
  <c r="U598" i="4"/>
  <c r="V597" i="4"/>
  <c r="W597" i="4"/>
  <c r="U599" i="4" l="1"/>
  <c r="V598" i="4"/>
  <c r="W598" i="4"/>
  <c r="T607" i="4"/>
  <c r="S608" i="4"/>
  <c r="W286" i="4"/>
  <c r="V287" i="4"/>
  <c r="V286" i="4"/>
  <c r="W308" i="4"/>
  <c r="U309" i="4"/>
  <c r="V308" i="4"/>
  <c r="V310" i="4" l="1"/>
  <c r="V309" i="4"/>
  <c r="W309" i="4"/>
  <c r="T608" i="4"/>
  <c r="S609" i="4"/>
  <c r="U600" i="4"/>
  <c r="V599" i="4"/>
  <c r="W599" i="4"/>
  <c r="U601" i="4" l="1"/>
  <c r="V600" i="4"/>
  <c r="W600" i="4"/>
  <c r="T609" i="4"/>
  <c r="S610" i="4"/>
  <c r="T610" i="4" l="1"/>
  <c r="S611" i="4"/>
  <c r="U602" i="4"/>
  <c r="V601" i="4"/>
  <c r="W601" i="4"/>
  <c r="U603" i="4" l="1"/>
  <c r="V602" i="4"/>
  <c r="W602" i="4"/>
  <c r="T611" i="4"/>
  <c r="S612" i="4"/>
  <c r="T612" i="4" l="1"/>
  <c r="S613" i="4"/>
  <c r="U604" i="4"/>
  <c r="V603" i="4"/>
  <c r="W603" i="4"/>
  <c r="U605" i="4" l="1"/>
  <c r="V604" i="4"/>
  <c r="W604" i="4"/>
  <c r="T613" i="4"/>
  <c r="S614" i="4"/>
  <c r="T614" i="4" l="1"/>
  <c r="S615" i="4"/>
  <c r="U606" i="4"/>
  <c r="V605" i="4"/>
  <c r="W605" i="4"/>
  <c r="U607" i="4" l="1"/>
  <c r="V606" i="4"/>
  <c r="W606" i="4"/>
  <c r="T615" i="4"/>
  <c r="S616" i="4"/>
  <c r="S617" i="4" l="1"/>
  <c r="T616" i="4"/>
  <c r="V607" i="4"/>
  <c r="U608" i="4"/>
  <c r="W607" i="4"/>
  <c r="V608" i="4" l="1"/>
  <c r="U609" i="4"/>
  <c r="W608" i="4"/>
  <c r="S618" i="4"/>
  <c r="T617" i="4"/>
  <c r="S619" i="4" l="1"/>
  <c r="T618" i="4"/>
  <c r="V609" i="4"/>
  <c r="U610" i="4"/>
  <c r="W609" i="4"/>
  <c r="V610" i="4" l="1"/>
  <c r="U611" i="4"/>
  <c r="W610" i="4"/>
  <c r="S620" i="4"/>
  <c r="T619" i="4"/>
  <c r="S621" i="4" l="1"/>
  <c r="T620" i="4"/>
  <c r="V611" i="4"/>
  <c r="U612" i="4"/>
  <c r="W611" i="4"/>
  <c r="V612" i="4" l="1"/>
  <c r="U613" i="4"/>
  <c r="W612" i="4"/>
  <c r="S622" i="4"/>
  <c r="T621" i="4"/>
  <c r="S623" i="4" l="1"/>
  <c r="T622" i="4"/>
  <c r="V613" i="4"/>
  <c r="U614" i="4"/>
  <c r="W613" i="4"/>
  <c r="V614" i="4" l="1"/>
  <c r="U615" i="4"/>
  <c r="W614" i="4"/>
  <c r="S624" i="4"/>
  <c r="T623" i="4"/>
  <c r="S625" i="4" l="1"/>
  <c r="T624" i="4"/>
  <c r="V615" i="4"/>
  <c r="U616" i="4"/>
  <c r="W615" i="4"/>
  <c r="U617" i="4" l="1"/>
  <c r="V616" i="4"/>
  <c r="W616" i="4"/>
  <c r="S626" i="4"/>
  <c r="T625" i="4"/>
  <c r="S627" i="4" l="1"/>
  <c r="T626" i="4"/>
  <c r="U618" i="4"/>
  <c r="V617" i="4"/>
  <c r="W617" i="4"/>
  <c r="U619" i="4" l="1"/>
  <c r="V618" i="4"/>
  <c r="W618" i="4"/>
  <c r="S628" i="4"/>
  <c r="T627" i="4"/>
  <c r="S629" i="4" l="1"/>
  <c r="T628" i="4"/>
  <c r="U620" i="4"/>
  <c r="V619" i="4"/>
  <c r="W619" i="4"/>
  <c r="U621" i="4" l="1"/>
  <c r="V620" i="4"/>
  <c r="W620" i="4"/>
  <c r="S630" i="4"/>
  <c r="T629" i="4"/>
  <c r="S631" i="4" l="1"/>
  <c r="T630" i="4"/>
  <c r="U622" i="4"/>
  <c r="V621" i="4"/>
  <c r="W621" i="4"/>
  <c r="U623" i="4" l="1"/>
  <c r="V622" i="4"/>
  <c r="W622" i="4"/>
  <c r="S632" i="4"/>
  <c r="T631" i="4"/>
  <c r="S633" i="4" l="1"/>
  <c r="T632" i="4"/>
  <c r="U624" i="4"/>
  <c r="V623" i="4"/>
  <c r="U625" i="4" l="1"/>
  <c r="V624" i="4"/>
  <c r="S634" i="4"/>
  <c r="T633" i="4"/>
  <c r="S635" i="4" l="1"/>
  <c r="T634" i="4"/>
  <c r="U626" i="4"/>
  <c r="V625" i="4"/>
  <c r="U627" i="4" l="1"/>
  <c r="V626" i="4"/>
  <c r="S636" i="4"/>
  <c r="T635" i="4"/>
  <c r="S637" i="4" l="1"/>
  <c r="T636" i="4"/>
  <c r="U628" i="4"/>
  <c r="V627" i="4"/>
  <c r="U629" i="4" l="1"/>
  <c r="V628" i="4"/>
  <c r="S638" i="4"/>
  <c r="T637" i="4"/>
  <c r="S639" i="4" l="1"/>
  <c r="T638" i="4"/>
  <c r="U630" i="4"/>
  <c r="V629" i="4"/>
  <c r="U631" i="4" l="1"/>
  <c r="V630" i="4"/>
  <c r="S640" i="4"/>
  <c r="T639" i="4"/>
  <c r="S641" i="4" l="1"/>
  <c r="T640" i="4"/>
  <c r="U632" i="4"/>
  <c r="V631" i="4"/>
  <c r="U633" i="4" l="1"/>
  <c r="V632" i="4"/>
  <c r="S642" i="4"/>
  <c r="T641" i="4"/>
  <c r="S643" i="4" l="1"/>
  <c r="T642" i="4"/>
  <c r="U634" i="4"/>
  <c r="V633" i="4"/>
  <c r="U635" i="4" l="1"/>
  <c r="V634" i="4"/>
  <c r="S644" i="4"/>
  <c r="T643" i="4"/>
  <c r="S645" i="4" l="1"/>
  <c r="T644" i="4"/>
  <c r="U636" i="4"/>
  <c r="V635" i="4"/>
  <c r="U637" i="4" l="1"/>
  <c r="V636" i="4"/>
  <c r="S646" i="4"/>
  <c r="T645" i="4"/>
  <c r="S647" i="4" l="1"/>
  <c r="T646" i="4"/>
  <c r="U638" i="4"/>
  <c r="V637" i="4"/>
  <c r="U639" i="4" l="1"/>
  <c r="V638" i="4"/>
  <c r="S648" i="4"/>
  <c r="T647" i="4"/>
  <c r="S649" i="4" l="1"/>
  <c r="T648" i="4"/>
  <c r="U640" i="4"/>
  <c r="V639" i="4"/>
  <c r="U641" i="4" l="1"/>
  <c r="V640" i="4"/>
  <c r="S650" i="4"/>
  <c r="T649" i="4"/>
  <c r="S651" i="4" l="1"/>
  <c r="T650" i="4"/>
  <c r="U642" i="4"/>
  <c r="V641" i="4"/>
  <c r="U643" i="4" l="1"/>
  <c r="V642" i="4"/>
  <c r="S652" i="4"/>
  <c r="T651" i="4"/>
  <c r="S653" i="4" l="1"/>
  <c r="T652" i="4"/>
  <c r="U644" i="4"/>
  <c r="V643" i="4"/>
  <c r="U645" i="4" l="1"/>
  <c r="V644" i="4"/>
  <c r="S654" i="4"/>
  <c r="T653" i="4"/>
  <c r="S655" i="4" l="1"/>
  <c r="T654" i="4"/>
  <c r="U646" i="4"/>
  <c r="V645" i="4"/>
  <c r="U647" i="4" l="1"/>
  <c r="V646" i="4"/>
  <c r="S656" i="4"/>
  <c r="T655" i="4"/>
  <c r="S657" i="4" l="1"/>
  <c r="T656" i="4"/>
  <c r="U648" i="4"/>
  <c r="V647" i="4"/>
  <c r="U649" i="4" l="1"/>
  <c r="V648" i="4"/>
  <c r="S658" i="4"/>
  <c r="T657" i="4"/>
  <c r="S659" i="4" l="1"/>
  <c r="T658" i="4"/>
  <c r="U650" i="4"/>
  <c r="V649" i="4"/>
  <c r="U651" i="4" l="1"/>
  <c r="V650" i="4"/>
  <c r="S660" i="4"/>
  <c r="T659" i="4"/>
  <c r="S661" i="4" l="1"/>
  <c r="T660" i="4"/>
  <c r="U652" i="4"/>
  <c r="V651" i="4"/>
  <c r="U653" i="4" l="1"/>
  <c r="V652" i="4"/>
  <c r="S662" i="4"/>
  <c r="T661" i="4"/>
  <c r="S663" i="4" l="1"/>
  <c r="T662" i="4"/>
  <c r="U654" i="4"/>
  <c r="V653" i="4"/>
  <c r="U655" i="4" l="1"/>
  <c r="V654" i="4"/>
  <c r="S664" i="4"/>
  <c r="T663" i="4"/>
  <c r="S665" i="4" l="1"/>
  <c r="T664" i="4"/>
  <c r="U656" i="4"/>
  <c r="V655" i="4"/>
  <c r="U657" i="4" l="1"/>
  <c r="V656" i="4"/>
  <c r="S666" i="4"/>
  <c r="T665" i="4"/>
  <c r="S667" i="4" l="1"/>
  <c r="T666" i="4"/>
  <c r="U658" i="4"/>
  <c r="V657" i="4"/>
  <c r="U659" i="4" l="1"/>
  <c r="V658" i="4"/>
  <c r="S668" i="4"/>
  <c r="T667" i="4"/>
  <c r="S669" i="4" l="1"/>
  <c r="T668" i="4"/>
  <c r="U660" i="4"/>
  <c r="V659" i="4"/>
  <c r="U661" i="4" l="1"/>
  <c r="V660" i="4"/>
  <c r="S670" i="4"/>
  <c r="T669" i="4"/>
  <c r="S671" i="4" l="1"/>
  <c r="T670" i="4"/>
  <c r="U662" i="4"/>
  <c r="V661" i="4"/>
  <c r="U663" i="4" l="1"/>
  <c r="V662" i="4"/>
  <c r="S672" i="4"/>
  <c r="T671" i="4"/>
  <c r="S673" i="4" l="1"/>
  <c r="T672" i="4"/>
  <c r="U664" i="4"/>
  <c r="V663" i="4"/>
  <c r="U665" i="4" l="1"/>
  <c r="V664" i="4"/>
  <c r="S674" i="4"/>
  <c r="T673" i="4"/>
  <c r="S675" i="4" l="1"/>
  <c r="T674" i="4"/>
  <c r="U666" i="4"/>
  <c r="V665" i="4"/>
  <c r="U667" i="4" l="1"/>
  <c r="V666" i="4"/>
  <c r="S676" i="4"/>
  <c r="T675" i="4"/>
  <c r="S677" i="4" l="1"/>
  <c r="T676" i="4"/>
  <c r="U668" i="4"/>
  <c r="V667" i="4"/>
  <c r="U669" i="4" l="1"/>
  <c r="V668" i="4"/>
  <c r="S678" i="4"/>
  <c r="T677" i="4"/>
  <c r="S679" i="4" l="1"/>
  <c r="T678" i="4"/>
  <c r="U670" i="4"/>
  <c r="V669" i="4"/>
  <c r="U671" i="4" l="1"/>
  <c r="V670" i="4"/>
  <c r="S680" i="4"/>
  <c r="T679" i="4"/>
  <c r="S681" i="4" l="1"/>
  <c r="T680" i="4"/>
  <c r="U672" i="4"/>
  <c r="V671" i="4"/>
  <c r="U673" i="4" l="1"/>
  <c r="V672" i="4"/>
  <c r="S682" i="4"/>
  <c r="T681" i="4"/>
  <c r="S683" i="4" l="1"/>
  <c r="T682" i="4"/>
  <c r="U674" i="4"/>
  <c r="V673" i="4"/>
  <c r="U675" i="4" l="1"/>
  <c r="V674" i="4"/>
  <c r="S684" i="4"/>
  <c r="T683" i="4"/>
  <c r="S685" i="4" l="1"/>
  <c r="T684" i="4"/>
  <c r="U676" i="4"/>
  <c r="V675" i="4"/>
  <c r="U677" i="4" l="1"/>
  <c r="V676" i="4"/>
  <c r="S686" i="4"/>
  <c r="T685" i="4"/>
  <c r="S687" i="4" l="1"/>
  <c r="T686" i="4"/>
  <c r="U678" i="4"/>
  <c r="V677" i="4"/>
  <c r="U679" i="4" l="1"/>
  <c r="V678" i="4"/>
  <c r="S688" i="4"/>
  <c r="T687" i="4"/>
  <c r="S689" i="4" l="1"/>
  <c r="T688" i="4"/>
  <c r="U680" i="4"/>
  <c r="V679" i="4"/>
  <c r="U681" i="4" l="1"/>
  <c r="V680" i="4"/>
  <c r="S690" i="4"/>
  <c r="T689" i="4"/>
  <c r="S691" i="4" l="1"/>
  <c r="T690" i="4"/>
  <c r="U682" i="4"/>
  <c r="V681" i="4"/>
  <c r="U683" i="4" l="1"/>
  <c r="V682" i="4"/>
  <c r="S692" i="4"/>
  <c r="T691" i="4"/>
  <c r="S693" i="4" l="1"/>
  <c r="T692" i="4"/>
  <c r="U684" i="4"/>
  <c r="V683" i="4"/>
  <c r="U685" i="4" l="1"/>
  <c r="V684" i="4"/>
  <c r="S694" i="4"/>
  <c r="T693" i="4"/>
  <c r="S695" i="4" l="1"/>
  <c r="T694" i="4"/>
  <c r="U686" i="4"/>
  <c r="V685" i="4"/>
  <c r="U687" i="4" l="1"/>
  <c r="V686" i="4"/>
  <c r="S696" i="4"/>
  <c r="T695" i="4"/>
  <c r="S697" i="4" l="1"/>
  <c r="T696" i="4"/>
  <c r="U688" i="4"/>
  <c r="V687" i="4"/>
  <c r="U689" i="4" l="1"/>
  <c r="V688" i="4"/>
  <c r="S698" i="4"/>
  <c r="T697" i="4"/>
  <c r="S699" i="4" l="1"/>
  <c r="T698" i="4"/>
  <c r="U690" i="4"/>
  <c r="V689" i="4"/>
  <c r="U691" i="4" l="1"/>
  <c r="V690" i="4"/>
  <c r="S700" i="4"/>
  <c r="T699" i="4"/>
  <c r="S701" i="4" l="1"/>
  <c r="T700" i="4"/>
  <c r="U692" i="4"/>
  <c r="V691" i="4"/>
  <c r="U693" i="4" l="1"/>
  <c r="V692" i="4"/>
  <c r="S702" i="4"/>
  <c r="T701" i="4"/>
  <c r="S703" i="4" l="1"/>
  <c r="T702" i="4"/>
  <c r="U694" i="4"/>
  <c r="V693" i="4"/>
  <c r="U695" i="4" l="1"/>
  <c r="V694" i="4"/>
  <c r="S704" i="4"/>
  <c r="T703" i="4"/>
  <c r="S705" i="4" l="1"/>
  <c r="T704" i="4"/>
  <c r="U696" i="4"/>
  <c r="V695" i="4"/>
  <c r="U697" i="4" l="1"/>
  <c r="V696" i="4"/>
  <c r="S706" i="4"/>
  <c r="T705" i="4"/>
  <c r="S707" i="4" l="1"/>
  <c r="T706" i="4"/>
  <c r="U698" i="4"/>
  <c r="V697" i="4"/>
  <c r="U699" i="4" l="1"/>
  <c r="V698" i="4"/>
  <c r="S708" i="4"/>
  <c r="T707" i="4"/>
  <c r="S709" i="4" l="1"/>
  <c r="T708" i="4"/>
  <c r="U700" i="4"/>
  <c r="V699" i="4"/>
  <c r="U701" i="4" l="1"/>
  <c r="V700" i="4"/>
  <c r="S710" i="4"/>
  <c r="T709" i="4"/>
  <c r="S711" i="4" l="1"/>
  <c r="T710" i="4"/>
  <c r="U702" i="4"/>
  <c r="V701" i="4"/>
  <c r="U703" i="4" l="1"/>
  <c r="V702" i="4"/>
  <c r="S712" i="4"/>
  <c r="T711" i="4"/>
  <c r="S713" i="4" l="1"/>
  <c r="T712" i="4"/>
  <c r="U704" i="4"/>
  <c r="V703" i="4"/>
  <c r="U705" i="4" l="1"/>
  <c r="V704" i="4"/>
  <c r="S714" i="4"/>
  <c r="T713" i="4"/>
  <c r="S715" i="4" l="1"/>
  <c r="T714" i="4"/>
  <c r="U706" i="4"/>
  <c r="V705" i="4"/>
  <c r="U707" i="4" l="1"/>
  <c r="V706" i="4"/>
  <c r="S716" i="4"/>
  <c r="T715" i="4"/>
  <c r="S717" i="4" l="1"/>
  <c r="T716" i="4"/>
  <c r="U708" i="4"/>
  <c r="V707" i="4"/>
  <c r="U709" i="4" l="1"/>
  <c r="V708" i="4"/>
  <c r="S718" i="4"/>
  <c r="T717" i="4"/>
  <c r="S719" i="4" l="1"/>
  <c r="T718" i="4"/>
  <c r="U710" i="4"/>
  <c r="V709" i="4"/>
  <c r="U711" i="4" l="1"/>
  <c r="V710" i="4"/>
  <c r="S720" i="4"/>
  <c r="T719" i="4"/>
  <c r="S721" i="4" l="1"/>
  <c r="T720" i="4"/>
  <c r="U712" i="4"/>
  <c r="V711" i="4"/>
  <c r="U713" i="4" l="1"/>
  <c r="V712" i="4"/>
  <c r="S722" i="4"/>
  <c r="T721" i="4"/>
  <c r="S723" i="4" l="1"/>
  <c r="T722" i="4"/>
  <c r="U714" i="4"/>
  <c r="V713" i="4"/>
  <c r="U715" i="4" l="1"/>
  <c r="V714" i="4"/>
  <c r="S724" i="4"/>
  <c r="T723" i="4"/>
  <c r="S725" i="4" l="1"/>
  <c r="T724" i="4"/>
  <c r="U716" i="4"/>
  <c r="V715" i="4"/>
  <c r="U717" i="4" l="1"/>
  <c r="V716" i="4"/>
  <c r="S726" i="4"/>
  <c r="T725" i="4"/>
  <c r="S727" i="4" l="1"/>
  <c r="T726" i="4"/>
  <c r="U718" i="4"/>
  <c r="V717" i="4"/>
  <c r="U719" i="4" l="1"/>
  <c r="V718" i="4"/>
  <c r="S728" i="4"/>
  <c r="T727" i="4"/>
  <c r="S729" i="4" l="1"/>
  <c r="T728" i="4"/>
  <c r="U720" i="4"/>
  <c r="V719" i="4"/>
  <c r="U721" i="4" l="1"/>
  <c r="V720" i="4"/>
  <c r="S730" i="4"/>
  <c r="T729" i="4"/>
  <c r="S731" i="4" l="1"/>
  <c r="T730" i="4"/>
  <c r="U722" i="4"/>
  <c r="V721" i="4"/>
  <c r="U723" i="4" l="1"/>
  <c r="V722" i="4"/>
  <c r="S732" i="4"/>
  <c r="T731" i="4"/>
  <c r="S733" i="4" l="1"/>
  <c r="T732" i="4"/>
  <c r="U724" i="4"/>
  <c r="V723" i="4"/>
  <c r="U725" i="4" l="1"/>
  <c r="V724" i="4"/>
  <c r="S734" i="4"/>
  <c r="T733" i="4"/>
  <c r="S735" i="4" l="1"/>
  <c r="T734" i="4"/>
  <c r="U726" i="4"/>
  <c r="V725" i="4"/>
  <c r="U727" i="4" l="1"/>
  <c r="V726" i="4"/>
  <c r="S736" i="4"/>
  <c r="T735" i="4"/>
  <c r="S737" i="4" l="1"/>
  <c r="T736" i="4"/>
  <c r="U728" i="4"/>
  <c r="V727" i="4"/>
  <c r="U729" i="4" l="1"/>
  <c r="V728" i="4"/>
  <c r="S738" i="4"/>
  <c r="T737" i="4"/>
  <c r="S739" i="4" l="1"/>
  <c r="T738" i="4"/>
  <c r="U730" i="4"/>
  <c r="V729" i="4"/>
  <c r="U731" i="4" l="1"/>
  <c r="V730" i="4"/>
  <c r="S740" i="4"/>
  <c r="T739" i="4"/>
  <c r="S741" i="4" l="1"/>
  <c r="T740" i="4"/>
  <c r="U732" i="4"/>
  <c r="V731" i="4"/>
  <c r="U733" i="4" l="1"/>
  <c r="V732" i="4"/>
  <c r="S742" i="4"/>
  <c r="T741" i="4"/>
  <c r="S743" i="4" l="1"/>
  <c r="T742" i="4"/>
  <c r="U734" i="4"/>
  <c r="V733" i="4"/>
  <c r="U735" i="4" l="1"/>
  <c r="V734" i="4"/>
  <c r="S744" i="4"/>
  <c r="T743" i="4"/>
  <c r="S745" i="4" l="1"/>
  <c r="T744" i="4"/>
  <c r="U736" i="4"/>
  <c r="V735" i="4"/>
  <c r="U737" i="4" l="1"/>
  <c r="V736" i="4"/>
  <c r="S746" i="4"/>
  <c r="T745" i="4"/>
  <c r="S747" i="4" l="1"/>
  <c r="T746" i="4"/>
  <c r="U738" i="4"/>
  <c r="V737" i="4"/>
  <c r="U739" i="4" l="1"/>
  <c r="V738" i="4"/>
  <c r="S748" i="4"/>
  <c r="T747" i="4"/>
  <c r="S749" i="4" l="1"/>
  <c r="T748" i="4"/>
  <c r="U740" i="4"/>
  <c r="V739" i="4"/>
  <c r="U741" i="4" l="1"/>
  <c r="V740" i="4"/>
  <c r="S750" i="4"/>
  <c r="T749" i="4"/>
  <c r="S751" i="4" l="1"/>
  <c r="T750" i="4"/>
  <c r="U742" i="4"/>
  <c r="V741" i="4"/>
  <c r="U743" i="4" l="1"/>
  <c r="V742" i="4"/>
  <c r="S752" i="4"/>
  <c r="T751" i="4"/>
  <c r="S753" i="4" l="1"/>
  <c r="T752" i="4"/>
  <c r="U744" i="4"/>
  <c r="V743" i="4"/>
  <c r="U745" i="4" l="1"/>
  <c r="V744" i="4"/>
  <c r="S754" i="4"/>
  <c r="T753" i="4"/>
  <c r="S755" i="4" l="1"/>
  <c r="T754" i="4"/>
  <c r="U746" i="4"/>
  <c r="V745" i="4"/>
  <c r="U747" i="4" l="1"/>
  <c r="V746" i="4"/>
  <c r="S756" i="4"/>
  <c r="T755" i="4"/>
  <c r="S757" i="4" l="1"/>
  <c r="T756" i="4"/>
  <c r="U748" i="4"/>
  <c r="V747" i="4"/>
  <c r="U749" i="4" l="1"/>
  <c r="V748" i="4"/>
  <c r="S758" i="4"/>
  <c r="T757" i="4"/>
  <c r="S759" i="4" l="1"/>
  <c r="T758" i="4"/>
  <c r="U750" i="4"/>
  <c r="V749" i="4"/>
  <c r="U751" i="4" l="1"/>
  <c r="V750" i="4"/>
  <c r="S760" i="4"/>
  <c r="T759" i="4"/>
  <c r="S761" i="4" l="1"/>
  <c r="T760" i="4"/>
  <c r="U752" i="4"/>
  <c r="V751" i="4"/>
  <c r="U753" i="4" l="1"/>
  <c r="V752" i="4"/>
  <c r="S762" i="4"/>
  <c r="T761" i="4"/>
  <c r="S763" i="4" l="1"/>
  <c r="T762" i="4"/>
  <c r="U754" i="4"/>
  <c r="V753" i="4"/>
  <c r="U755" i="4" l="1"/>
  <c r="V754" i="4"/>
  <c r="T763" i="4"/>
  <c r="S764" i="4"/>
  <c r="S765" i="4" l="1"/>
  <c r="T764" i="4"/>
  <c r="U756" i="4"/>
  <c r="V755" i="4"/>
  <c r="U757" i="4" l="1"/>
  <c r="V756" i="4"/>
  <c r="T765" i="4"/>
  <c r="S766" i="4"/>
  <c r="U758" i="4" l="1"/>
  <c r="V757" i="4"/>
  <c r="S767" i="4"/>
  <c r="T766" i="4"/>
  <c r="T767" i="4" l="1"/>
  <c r="S768" i="4"/>
  <c r="U759" i="4"/>
  <c r="V758" i="4"/>
  <c r="S769" i="4" l="1"/>
  <c r="T768" i="4"/>
  <c r="U760" i="4"/>
  <c r="V759" i="4"/>
  <c r="U761" i="4" l="1"/>
  <c r="V760" i="4"/>
  <c r="T769" i="4"/>
  <c r="S770" i="4"/>
  <c r="S771" i="4" l="1"/>
  <c r="T770" i="4"/>
  <c r="U762" i="4"/>
  <c r="V761" i="4"/>
  <c r="U763" i="4" l="1"/>
  <c r="V762" i="4"/>
  <c r="T771" i="4"/>
  <c r="S772" i="4"/>
  <c r="S773" i="4" l="1"/>
  <c r="T772" i="4"/>
  <c r="U764" i="4"/>
  <c r="V763" i="4"/>
  <c r="U765" i="4" l="1"/>
  <c r="V764" i="4"/>
  <c r="T773" i="4"/>
  <c r="S774" i="4"/>
  <c r="S775" i="4" l="1"/>
  <c r="T774" i="4"/>
  <c r="U766" i="4"/>
  <c r="V765" i="4"/>
  <c r="U767" i="4" l="1"/>
  <c r="V766" i="4"/>
  <c r="S776" i="4"/>
  <c r="T775" i="4"/>
  <c r="S777" i="4" l="1"/>
  <c r="T776" i="4"/>
  <c r="U768" i="4"/>
  <c r="V767" i="4"/>
  <c r="U769" i="4" l="1"/>
  <c r="V768" i="4"/>
  <c r="S778" i="4"/>
  <c r="T777" i="4"/>
  <c r="S779" i="4" l="1"/>
  <c r="T778" i="4"/>
  <c r="U770" i="4"/>
  <c r="V769" i="4"/>
  <c r="U771" i="4" l="1"/>
  <c r="V770" i="4"/>
  <c r="S780" i="4"/>
  <c r="T779" i="4"/>
  <c r="S781" i="4" l="1"/>
  <c r="T780" i="4"/>
  <c r="U772" i="4"/>
  <c r="V771" i="4"/>
  <c r="U773" i="4" l="1"/>
  <c r="V772" i="4"/>
  <c r="S782" i="4"/>
  <c r="T781" i="4"/>
  <c r="S783" i="4" l="1"/>
  <c r="T782" i="4"/>
  <c r="U774" i="4"/>
  <c r="V773" i="4"/>
  <c r="U775" i="4" l="1"/>
  <c r="V774" i="4"/>
  <c r="S784" i="4"/>
  <c r="T783" i="4"/>
  <c r="S785" i="4" l="1"/>
  <c r="T784" i="4"/>
  <c r="V775" i="4"/>
  <c r="U776" i="4"/>
  <c r="U777" i="4" l="1"/>
  <c r="V776" i="4"/>
  <c r="S786" i="4"/>
  <c r="T785" i="4"/>
  <c r="S787" i="4" l="1"/>
  <c r="T786" i="4"/>
  <c r="V777" i="4"/>
  <c r="U778" i="4"/>
  <c r="U779" i="4" l="1"/>
  <c r="V778" i="4"/>
  <c r="S788" i="4"/>
  <c r="T787" i="4"/>
  <c r="S789" i="4" l="1"/>
  <c r="T788" i="4"/>
  <c r="V779" i="4"/>
  <c r="U780" i="4"/>
  <c r="U781" i="4" l="1"/>
  <c r="V780" i="4"/>
  <c r="S790" i="4"/>
  <c r="T789" i="4"/>
  <c r="S791" i="4" l="1"/>
  <c r="T790" i="4"/>
  <c r="V781" i="4"/>
  <c r="U782" i="4"/>
  <c r="U783" i="4" l="1"/>
  <c r="V782" i="4"/>
  <c r="S792" i="4"/>
  <c r="T791" i="4"/>
  <c r="S793" i="4" l="1"/>
  <c r="T792" i="4"/>
  <c r="V783" i="4"/>
  <c r="U784" i="4"/>
  <c r="U785" i="4" l="1"/>
  <c r="V784" i="4"/>
  <c r="S794" i="4"/>
  <c r="T793" i="4"/>
  <c r="S795" i="4" l="1"/>
  <c r="T794" i="4"/>
  <c r="V785" i="4"/>
  <c r="U786" i="4"/>
  <c r="U787" i="4" l="1"/>
  <c r="V786" i="4"/>
  <c r="S796" i="4"/>
  <c r="T795" i="4"/>
  <c r="S797" i="4" l="1"/>
  <c r="T796" i="4"/>
  <c r="V787" i="4"/>
  <c r="U788" i="4"/>
  <c r="U789" i="4" l="1"/>
  <c r="V788" i="4"/>
  <c r="S798" i="4"/>
  <c r="T797" i="4"/>
  <c r="S799" i="4" l="1"/>
  <c r="T798" i="4"/>
  <c r="V789" i="4"/>
  <c r="U790" i="4"/>
  <c r="U791" i="4" l="1"/>
  <c r="V790" i="4"/>
  <c r="S800" i="4"/>
  <c r="T799" i="4"/>
  <c r="S801" i="4" l="1"/>
  <c r="T800" i="4"/>
  <c r="V791" i="4"/>
  <c r="U792" i="4"/>
  <c r="U793" i="4" l="1"/>
  <c r="V792" i="4"/>
  <c r="S802" i="4"/>
  <c r="T801" i="4"/>
  <c r="S803" i="4" l="1"/>
  <c r="T802" i="4"/>
  <c r="V793" i="4"/>
  <c r="U794" i="4"/>
  <c r="U795" i="4" l="1"/>
  <c r="V794" i="4"/>
  <c r="S804" i="4"/>
  <c r="T803" i="4"/>
  <c r="S805" i="4" l="1"/>
  <c r="T804" i="4"/>
  <c r="V795" i="4"/>
  <c r="U796" i="4"/>
  <c r="U797" i="4" l="1"/>
  <c r="V796" i="4"/>
  <c r="S806" i="4"/>
  <c r="T805" i="4"/>
  <c r="S807" i="4" l="1"/>
  <c r="T806" i="4"/>
  <c r="V797" i="4"/>
  <c r="U798" i="4"/>
  <c r="U799" i="4" l="1"/>
  <c r="V798" i="4"/>
  <c r="T807" i="4"/>
  <c r="S808" i="4"/>
  <c r="S809" i="4" l="1"/>
  <c r="T808" i="4"/>
  <c r="V799" i="4"/>
  <c r="U800" i="4"/>
  <c r="U801" i="4" l="1"/>
  <c r="V800" i="4"/>
  <c r="T809" i="4"/>
  <c r="S810" i="4"/>
  <c r="S811" i="4" l="1"/>
  <c r="T810" i="4"/>
  <c r="V801" i="4"/>
  <c r="U802" i="4"/>
  <c r="U803" i="4" l="1"/>
  <c r="V802" i="4"/>
  <c r="T811" i="4"/>
  <c r="S812" i="4"/>
  <c r="S813" i="4" l="1"/>
  <c r="T812" i="4"/>
  <c r="V803" i="4"/>
  <c r="U804" i="4"/>
  <c r="U805" i="4" l="1"/>
  <c r="V804" i="4"/>
  <c r="T813" i="4"/>
  <c r="S814" i="4"/>
  <c r="S815" i="4" l="1"/>
  <c r="T814" i="4"/>
  <c r="U806" i="4"/>
  <c r="V805" i="4"/>
  <c r="U807" i="4" l="1"/>
  <c r="V806" i="4"/>
  <c r="T815" i="4"/>
  <c r="S816" i="4"/>
  <c r="U808" i="4" l="1"/>
  <c r="V807" i="4"/>
  <c r="S817" i="4"/>
  <c r="T816" i="4"/>
  <c r="T817" i="4" l="1"/>
  <c r="S818" i="4"/>
  <c r="U809" i="4"/>
  <c r="V808" i="4"/>
  <c r="U810" i="4" l="1"/>
  <c r="V809" i="4"/>
  <c r="S819" i="4"/>
  <c r="T818" i="4"/>
  <c r="T819" i="4" l="1"/>
  <c r="S820" i="4"/>
  <c r="U811" i="4"/>
  <c r="V810" i="4"/>
  <c r="U812" i="4" l="1"/>
  <c r="V811" i="4"/>
  <c r="S821" i="4"/>
  <c r="T820" i="4"/>
  <c r="T821" i="4" l="1"/>
  <c r="S822" i="4"/>
  <c r="U813" i="4"/>
  <c r="V812" i="4"/>
  <c r="U814" i="4" l="1"/>
  <c r="V813" i="4"/>
  <c r="S823" i="4"/>
  <c r="T822" i="4"/>
  <c r="T823" i="4" l="1"/>
  <c r="S824" i="4"/>
  <c r="U815" i="4"/>
  <c r="V814" i="4"/>
  <c r="U816" i="4" l="1"/>
  <c r="V815" i="4"/>
  <c r="S825" i="4"/>
  <c r="T824" i="4"/>
  <c r="T825" i="4" l="1"/>
  <c r="S826" i="4"/>
  <c r="U817" i="4"/>
  <c r="V816" i="4"/>
  <c r="U818" i="4" l="1"/>
  <c r="V817" i="4"/>
  <c r="S827" i="4"/>
  <c r="T826" i="4"/>
  <c r="T827" i="4" l="1"/>
  <c r="S828" i="4"/>
  <c r="U819" i="4"/>
  <c r="V818" i="4"/>
  <c r="U820" i="4" l="1"/>
  <c r="V819" i="4"/>
  <c r="S829" i="4"/>
  <c r="T828" i="4"/>
  <c r="T829" i="4" l="1"/>
  <c r="S830" i="4"/>
  <c r="U821" i="4"/>
  <c r="V820" i="4"/>
  <c r="S831" i="4" l="1"/>
  <c r="T830" i="4"/>
  <c r="U822" i="4"/>
  <c r="V821" i="4"/>
  <c r="U823" i="4" l="1"/>
  <c r="V822" i="4"/>
  <c r="T831" i="4"/>
  <c r="S832" i="4"/>
  <c r="S833" i="4" l="1"/>
  <c r="T832" i="4"/>
  <c r="U824" i="4"/>
  <c r="V823" i="4"/>
  <c r="U825" i="4" l="1"/>
  <c r="V824" i="4"/>
  <c r="T833" i="4"/>
  <c r="S834" i="4"/>
  <c r="S835" i="4" l="1"/>
  <c r="T834" i="4"/>
  <c r="U826" i="4"/>
  <c r="V825" i="4"/>
  <c r="U827" i="4" l="1"/>
  <c r="V826" i="4"/>
  <c r="T835" i="4"/>
  <c r="S836" i="4"/>
  <c r="S837" i="4" l="1"/>
  <c r="T836" i="4"/>
  <c r="U828" i="4"/>
  <c r="V827" i="4"/>
  <c r="U829" i="4" l="1"/>
  <c r="V828" i="4"/>
  <c r="T837" i="4"/>
  <c r="S838" i="4"/>
  <c r="S839" i="4" l="1"/>
  <c r="T838" i="4"/>
  <c r="U830" i="4"/>
  <c r="V829" i="4"/>
  <c r="U831" i="4" l="1"/>
  <c r="V830" i="4"/>
  <c r="T839" i="4"/>
  <c r="S840" i="4"/>
  <c r="S841" i="4" l="1"/>
  <c r="T840" i="4"/>
  <c r="U832" i="4"/>
  <c r="V831" i="4"/>
  <c r="U833" i="4" l="1"/>
  <c r="V832" i="4"/>
  <c r="T841" i="4"/>
  <c r="S842" i="4"/>
  <c r="S843" i="4" l="1"/>
  <c r="T842" i="4"/>
  <c r="U834" i="4"/>
  <c r="V833" i="4"/>
  <c r="U835" i="4" l="1"/>
  <c r="V834" i="4"/>
  <c r="T843" i="4"/>
  <c r="S844" i="4"/>
  <c r="S845" i="4" l="1"/>
  <c r="T844" i="4"/>
  <c r="U836" i="4"/>
  <c r="V835" i="4"/>
  <c r="U837" i="4" l="1"/>
  <c r="V836" i="4"/>
  <c r="T845" i="4"/>
  <c r="S846" i="4"/>
  <c r="S847" i="4" l="1"/>
  <c r="T846" i="4"/>
  <c r="U838" i="4"/>
  <c r="V837" i="4"/>
  <c r="U839" i="4" l="1"/>
  <c r="V838" i="4"/>
  <c r="T847" i="4"/>
  <c r="S848" i="4"/>
  <c r="S849" i="4" l="1"/>
  <c r="T848" i="4"/>
  <c r="U840" i="4"/>
  <c r="V839" i="4"/>
  <c r="U841" i="4" l="1"/>
  <c r="V840" i="4"/>
  <c r="T849" i="4"/>
  <c r="S850" i="4"/>
  <c r="U842" i="4" l="1"/>
  <c r="V841" i="4"/>
  <c r="S851" i="4"/>
  <c r="T850" i="4"/>
  <c r="T851" i="4" l="1"/>
  <c r="S852" i="4"/>
  <c r="U843" i="4"/>
  <c r="V842" i="4"/>
  <c r="S853" i="4" l="1"/>
  <c r="T852" i="4"/>
  <c r="U844" i="4"/>
  <c r="V843" i="4"/>
  <c r="U845" i="4" l="1"/>
  <c r="V844" i="4"/>
  <c r="T853" i="4"/>
  <c r="S854" i="4"/>
  <c r="S855" i="4" l="1"/>
  <c r="T854" i="4"/>
  <c r="U846" i="4"/>
  <c r="V845" i="4"/>
  <c r="U847" i="4" l="1"/>
  <c r="V846" i="4"/>
  <c r="T855" i="4"/>
  <c r="S856" i="4"/>
  <c r="S857" i="4" l="1"/>
  <c r="T856" i="4"/>
  <c r="U848" i="4"/>
  <c r="V847" i="4"/>
  <c r="U849" i="4" l="1"/>
  <c r="V848" i="4"/>
  <c r="T857" i="4"/>
  <c r="S858" i="4"/>
  <c r="S859" i="4" l="1"/>
  <c r="T858" i="4"/>
  <c r="U850" i="4"/>
  <c r="V849" i="4"/>
  <c r="U851" i="4" l="1"/>
  <c r="V850" i="4"/>
  <c r="T859" i="4"/>
  <c r="S860" i="4"/>
  <c r="S861" i="4" l="1"/>
  <c r="T860" i="4"/>
  <c r="U852" i="4"/>
  <c r="V851" i="4"/>
  <c r="U853" i="4" l="1"/>
  <c r="V852" i="4"/>
  <c r="T861" i="4"/>
  <c r="S862" i="4"/>
  <c r="S863" i="4" l="1"/>
  <c r="T862" i="4"/>
  <c r="U854" i="4"/>
  <c r="V853" i="4"/>
  <c r="U855" i="4" l="1"/>
  <c r="V854" i="4"/>
  <c r="T863" i="4"/>
  <c r="S864" i="4"/>
  <c r="S865" i="4" l="1"/>
  <c r="T864" i="4"/>
  <c r="U856" i="4"/>
  <c r="V855" i="4"/>
  <c r="U857" i="4" l="1"/>
  <c r="V856" i="4"/>
  <c r="T865" i="4"/>
  <c r="S866" i="4"/>
  <c r="S867" i="4" l="1"/>
  <c r="T866" i="4"/>
  <c r="U858" i="4"/>
  <c r="V857" i="4"/>
  <c r="U859" i="4" l="1"/>
  <c r="V858" i="4"/>
  <c r="T867" i="4"/>
  <c r="S868" i="4"/>
  <c r="S869" i="4" l="1"/>
  <c r="T868" i="4"/>
  <c r="U860" i="4"/>
  <c r="V859" i="4"/>
  <c r="U861" i="4" l="1"/>
  <c r="V860" i="4"/>
  <c r="T869" i="4"/>
  <c r="S870" i="4"/>
  <c r="S871" i="4" l="1"/>
  <c r="T870" i="4"/>
  <c r="U862" i="4"/>
  <c r="V861" i="4"/>
  <c r="U863" i="4" l="1"/>
  <c r="V862" i="4"/>
  <c r="T871" i="4"/>
  <c r="S872" i="4"/>
  <c r="S873" i="4" l="1"/>
  <c r="T872" i="4"/>
  <c r="U864" i="4"/>
  <c r="V863" i="4"/>
  <c r="U865" i="4" l="1"/>
  <c r="V864" i="4"/>
  <c r="T873" i="4"/>
  <c r="S874" i="4"/>
  <c r="S875" i="4" l="1"/>
  <c r="T874" i="4"/>
  <c r="U866" i="4"/>
  <c r="V865" i="4"/>
  <c r="U867" i="4" l="1"/>
  <c r="V866" i="4"/>
  <c r="T875" i="4"/>
  <c r="S876" i="4"/>
  <c r="S877" i="4" l="1"/>
  <c r="T876" i="4"/>
  <c r="U868" i="4"/>
  <c r="V867" i="4"/>
  <c r="U869" i="4" l="1"/>
  <c r="V868" i="4"/>
  <c r="T877" i="4"/>
  <c r="S878" i="4"/>
  <c r="S879" i="4" l="1"/>
  <c r="T878" i="4"/>
  <c r="U870" i="4"/>
  <c r="V869" i="4"/>
  <c r="U871" i="4" l="1"/>
  <c r="V870" i="4"/>
  <c r="T879" i="4"/>
  <c r="S880" i="4"/>
  <c r="S881" i="4" l="1"/>
  <c r="T880" i="4"/>
  <c r="U872" i="4"/>
  <c r="V871" i="4"/>
  <c r="U873" i="4" l="1"/>
  <c r="V872" i="4"/>
  <c r="T881" i="4"/>
  <c r="S882" i="4"/>
  <c r="S883" i="4" l="1"/>
  <c r="T882" i="4"/>
  <c r="U874" i="4"/>
  <c r="V873" i="4"/>
  <c r="U875" i="4" l="1"/>
  <c r="V874" i="4"/>
  <c r="T883" i="4"/>
  <c r="S884" i="4"/>
  <c r="S885" i="4" l="1"/>
  <c r="T884" i="4"/>
  <c r="U876" i="4"/>
  <c r="V875" i="4"/>
  <c r="U877" i="4" l="1"/>
  <c r="V876" i="4"/>
  <c r="T885" i="4"/>
  <c r="S886" i="4"/>
  <c r="S887" i="4" l="1"/>
  <c r="T886" i="4"/>
  <c r="U878" i="4"/>
  <c r="V877" i="4"/>
  <c r="U879" i="4" l="1"/>
  <c r="V878" i="4"/>
  <c r="T887" i="4"/>
  <c r="S888" i="4"/>
  <c r="S889" i="4" l="1"/>
  <c r="T888" i="4"/>
  <c r="U880" i="4"/>
  <c r="V879" i="4"/>
  <c r="U881" i="4" l="1"/>
  <c r="V880" i="4"/>
  <c r="T889" i="4"/>
  <c r="S890" i="4"/>
  <c r="S891" i="4" l="1"/>
  <c r="T890" i="4"/>
  <c r="U882" i="4"/>
  <c r="V881" i="4"/>
  <c r="U883" i="4" l="1"/>
  <c r="V882" i="4"/>
  <c r="S892" i="4"/>
  <c r="T891" i="4"/>
  <c r="S893" i="4" l="1"/>
  <c r="T892" i="4"/>
  <c r="U884" i="4"/>
  <c r="V883" i="4"/>
  <c r="U885" i="4" l="1"/>
  <c r="V884" i="4"/>
  <c r="S894" i="4"/>
  <c r="T893" i="4"/>
  <c r="S895" i="4" l="1"/>
  <c r="T894" i="4"/>
  <c r="U886" i="4"/>
  <c r="V885" i="4"/>
  <c r="U887" i="4" l="1"/>
  <c r="V886" i="4"/>
  <c r="S896" i="4"/>
  <c r="T895" i="4"/>
  <c r="S897" i="4" l="1"/>
  <c r="T896" i="4"/>
  <c r="U888" i="4"/>
  <c r="V887" i="4"/>
  <c r="U889" i="4" l="1"/>
  <c r="V888" i="4"/>
  <c r="S898" i="4"/>
  <c r="T897" i="4"/>
  <c r="S899" i="4" l="1"/>
  <c r="T898" i="4"/>
  <c r="U890" i="4"/>
  <c r="V889" i="4"/>
  <c r="U891" i="4" l="1"/>
  <c r="V890" i="4"/>
  <c r="S900" i="4"/>
  <c r="T899" i="4"/>
  <c r="S901" i="4" l="1"/>
  <c r="T900" i="4"/>
  <c r="V891" i="4"/>
  <c r="U892" i="4"/>
  <c r="U893" i="4" l="1"/>
  <c r="V892" i="4"/>
  <c r="S902" i="4"/>
  <c r="T901" i="4"/>
  <c r="S903" i="4" l="1"/>
  <c r="T902" i="4"/>
  <c r="V893" i="4"/>
  <c r="U894" i="4"/>
  <c r="U895" i="4" l="1"/>
  <c r="V894" i="4"/>
  <c r="S904" i="4"/>
  <c r="T903" i="4"/>
  <c r="S905" i="4" l="1"/>
  <c r="T904" i="4"/>
  <c r="V895" i="4"/>
  <c r="U896" i="4"/>
  <c r="U897" i="4" l="1"/>
  <c r="V896" i="4"/>
  <c r="S906" i="4"/>
  <c r="T905" i="4"/>
  <c r="S907" i="4" l="1"/>
  <c r="T906" i="4"/>
  <c r="V897" i="4"/>
  <c r="U898" i="4"/>
  <c r="U899" i="4" l="1"/>
  <c r="V898" i="4"/>
  <c r="S908" i="4"/>
  <c r="T907" i="4"/>
  <c r="S909" i="4" l="1"/>
  <c r="T908" i="4"/>
  <c r="V899" i="4"/>
  <c r="U900" i="4"/>
  <c r="U901" i="4" l="1"/>
  <c r="V900" i="4"/>
  <c r="S910" i="4"/>
  <c r="T909" i="4"/>
  <c r="S911" i="4" l="1"/>
  <c r="T910" i="4"/>
  <c r="V901" i="4"/>
  <c r="U902" i="4"/>
  <c r="U903" i="4" l="1"/>
  <c r="V902" i="4"/>
  <c r="S912" i="4"/>
  <c r="T911" i="4"/>
  <c r="S913" i="4" l="1"/>
  <c r="T912" i="4"/>
  <c r="V903" i="4"/>
  <c r="U904" i="4"/>
  <c r="U905" i="4" l="1"/>
  <c r="V904" i="4"/>
  <c r="S914" i="4"/>
  <c r="T913" i="4"/>
  <c r="S915" i="4" l="1"/>
  <c r="T914" i="4"/>
  <c r="V905" i="4"/>
  <c r="U906" i="4"/>
  <c r="U907" i="4" l="1"/>
  <c r="V906" i="4"/>
  <c r="S916" i="4"/>
  <c r="T915" i="4"/>
  <c r="S917" i="4" l="1"/>
  <c r="T916" i="4"/>
  <c r="V907" i="4"/>
  <c r="U908" i="4"/>
  <c r="U909" i="4" l="1"/>
  <c r="V908" i="4"/>
  <c r="S918" i="4"/>
  <c r="T917" i="4"/>
  <c r="S919" i="4" l="1"/>
  <c r="T918" i="4"/>
  <c r="V909" i="4"/>
  <c r="U910" i="4"/>
  <c r="U911" i="4" l="1"/>
  <c r="V910" i="4"/>
  <c r="S920" i="4"/>
  <c r="T919" i="4"/>
  <c r="S921" i="4" l="1"/>
  <c r="T920" i="4"/>
  <c r="V911" i="4"/>
  <c r="U912" i="4"/>
  <c r="U913" i="4" l="1"/>
  <c r="V912" i="4"/>
  <c r="S922" i="4"/>
  <c r="T921" i="4"/>
  <c r="S923" i="4" l="1"/>
  <c r="T922" i="4"/>
  <c r="V913" i="4"/>
  <c r="U914" i="4"/>
  <c r="U915" i="4" l="1"/>
  <c r="V914" i="4"/>
  <c r="S924" i="4"/>
  <c r="T923" i="4"/>
  <c r="S925" i="4" l="1"/>
  <c r="T924" i="4"/>
  <c r="V915" i="4"/>
  <c r="U916" i="4"/>
  <c r="U917" i="4" l="1"/>
  <c r="V916" i="4"/>
  <c r="S926" i="4"/>
  <c r="T925" i="4"/>
  <c r="S927" i="4" l="1"/>
  <c r="T926" i="4"/>
  <c r="V917" i="4"/>
  <c r="U918" i="4"/>
  <c r="U919" i="4" l="1"/>
  <c r="V918" i="4"/>
  <c r="S928" i="4"/>
  <c r="T927" i="4"/>
  <c r="S929" i="4" l="1"/>
  <c r="T928" i="4"/>
  <c r="V919" i="4"/>
  <c r="U920" i="4"/>
  <c r="U921" i="4" l="1"/>
  <c r="V920" i="4"/>
  <c r="S930" i="4"/>
  <c r="T929" i="4"/>
  <c r="S931" i="4" l="1"/>
  <c r="T930" i="4"/>
  <c r="V921" i="4"/>
  <c r="U922" i="4"/>
  <c r="U923" i="4" l="1"/>
  <c r="V922" i="4"/>
  <c r="S932" i="4"/>
  <c r="T931" i="4"/>
  <c r="S933" i="4" l="1"/>
  <c r="T932" i="4"/>
  <c r="V923" i="4"/>
  <c r="U924" i="4"/>
  <c r="U925" i="4" l="1"/>
  <c r="V924" i="4"/>
  <c r="S934" i="4"/>
  <c r="T933" i="4"/>
  <c r="S935" i="4" l="1"/>
  <c r="T934" i="4"/>
  <c r="V925" i="4"/>
  <c r="U926" i="4"/>
  <c r="U927" i="4" l="1"/>
  <c r="V926" i="4"/>
  <c r="S936" i="4"/>
  <c r="T935" i="4"/>
  <c r="S937" i="4" l="1"/>
  <c r="T936" i="4"/>
  <c r="V927" i="4"/>
  <c r="U928" i="4"/>
  <c r="U929" i="4" l="1"/>
  <c r="V928" i="4"/>
  <c r="S938" i="4"/>
  <c r="T937" i="4"/>
  <c r="S939" i="4" l="1"/>
  <c r="T938" i="4"/>
  <c r="V929" i="4"/>
  <c r="U930" i="4"/>
  <c r="U931" i="4" l="1"/>
  <c r="V930" i="4"/>
  <c r="S940" i="4"/>
  <c r="T939" i="4"/>
  <c r="S941" i="4" l="1"/>
  <c r="T940" i="4"/>
  <c r="V931" i="4"/>
  <c r="U932" i="4"/>
  <c r="U933" i="4" l="1"/>
  <c r="V932" i="4"/>
  <c r="S942" i="4"/>
  <c r="T941" i="4"/>
  <c r="S943" i="4" l="1"/>
  <c r="T942" i="4"/>
  <c r="V933" i="4"/>
  <c r="U934" i="4"/>
  <c r="U935" i="4" l="1"/>
  <c r="V934" i="4"/>
  <c r="S944" i="4"/>
  <c r="T943" i="4"/>
  <c r="S945" i="4" l="1"/>
  <c r="T944" i="4"/>
  <c r="V935" i="4"/>
  <c r="U936" i="4"/>
  <c r="U937" i="4" l="1"/>
  <c r="V936" i="4"/>
  <c r="S946" i="4"/>
  <c r="T945" i="4"/>
  <c r="S947" i="4" l="1"/>
  <c r="T946" i="4"/>
  <c r="V937" i="4"/>
  <c r="U938" i="4"/>
  <c r="U939" i="4" l="1"/>
  <c r="V938" i="4"/>
  <c r="S948" i="4"/>
  <c r="T947" i="4"/>
  <c r="S949" i="4" l="1"/>
  <c r="T948" i="4"/>
  <c r="V939" i="4"/>
  <c r="U940" i="4"/>
  <c r="U941" i="4" l="1"/>
  <c r="V940" i="4"/>
  <c r="S950" i="4"/>
  <c r="T949" i="4"/>
  <c r="S951" i="4" l="1"/>
  <c r="T950" i="4"/>
  <c r="V941" i="4"/>
  <c r="U942" i="4"/>
  <c r="U943" i="4" l="1"/>
  <c r="V942" i="4"/>
  <c r="S952" i="4"/>
  <c r="T951" i="4"/>
  <c r="S953" i="4" l="1"/>
  <c r="T952" i="4"/>
  <c r="V943" i="4"/>
  <c r="U944" i="4"/>
  <c r="U945" i="4" l="1"/>
  <c r="V944" i="4"/>
  <c r="S954" i="4"/>
  <c r="T953" i="4"/>
  <c r="S955" i="4" l="1"/>
  <c r="T954" i="4"/>
  <c r="V945" i="4"/>
  <c r="U946" i="4"/>
  <c r="U947" i="4" l="1"/>
  <c r="V946" i="4"/>
  <c r="S956" i="4"/>
  <c r="T955" i="4"/>
  <c r="S957" i="4" l="1"/>
  <c r="T956" i="4"/>
  <c r="V947" i="4"/>
  <c r="U948" i="4"/>
  <c r="U949" i="4" l="1"/>
  <c r="V948" i="4"/>
  <c r="S958" i="4"/>
  <c r="T957" i="4"/>
  <c r="S959" i="4" l="1"/>
  <c r="T958" i="4"/>
  <c r="V949" i="4"/>
  <c r="U950" i="4"/>
  <c r="U951" i="4" l="1"/>
  <c r="V950" i="4"/>
  <c r="S960" i="4"/>
  <c r="T959" i="4"/>
  <c r="S961" i="4" l="1"/>
  <c r="T960" i="4"/>
  <c r="V951" i="4"/>
  <c r="U952" i="4"/>
  <c r="U953" i="4" l="1"/>
  <c r="V952" i="4"/>
  <c r="S962" i="4"/>
  <c r="T961" i="4"/>
  <c r="S963" i="4" l="1"/>
  <c r="T962" i="4"/>
  <c r="V953" i="4"/>
  <c r="U954" i="4"/>
  <c r="U955" i="4" l="1"/>
  <c r="V954" i="4"/>
  <c r="S964" i="4"/>
  <c r="T963" i="4"/>
  <c r="S965" i="4" l="1"/>
  <c r="T964" i="4"/>
  <c r="V955" i="4"/>
  <c r="U956" i="4"/>
  <c r="U957" i="4" l="1"/>
  <c r="V956" i="4"/>
  <c r="S966" i="4"/>
  <c r="T965" i="4"/>
  <c r="S967" i="4" l="1"/>
  <c r="T966" i="4"/>
  <c r="V957" i="4"/>
  <c r="U958" i="4"/>
  <c r="U959" i="4" l="1"/>
  <c r="V958" i="4"/>
  <c r="S968" i="4"/>
  <c r="T967" i="4"/>
  <c r="S969" i="4" l="1"/>
  <c r="T968" i="4"/>
  <c r="V959" i="4"/>
  <c r="U960" i="4"/>
  <c r="U961" i="4" l="1"/>
  <c r="V960" i="4"/>
  <c r="S970" i="4"/>
  <c r="T969" i="4"/>
  <c r="S971" i="4" l="1"/>
  <c r="T970" i="4"/>
  <c r="V961" i="4"/>
  <c r="U962" i="4"/>
  <c r="U963" i="4" l="1"/>
  <c r="V962" i="4"/>
  <c r="S972" i="4"/>
  <c r="T971" i="4"/>
  <c r="S973" i="4" l="1"/>
  <c r="T972" i="4"/>
  <c r="V963" i="4"/>
  <c r="U964" i="4"/>
  <c r="U965" i="4" l="1"/>
  <c r="V964" i="4"/>
  <c r="S974" i="4"/>
  <c r="T973" i="4"/>
  <c r="S975" i="4" l="1"/>
  <c r="T974" i="4"/>
  <c r="V965" i="4"/>
  <c r="U966" i="4"/>
  <c r="U967" i="4" l="1"/>
  <c r="V966" i="4"/>
  <c r="S976" i="4"/>
  <c r="T975" i="4"/>
  <c r="S977" i="4" l="1"/>
  <c r="T976" i="4"/>
  <c r="V967" i="4"/>
  <c r="U968" i="4"/>
  <c r="U969" i="4" l="1"/>
  <c r="V968" i="4"/>
  <c r="S978" i="4"/>
  <c r="T977" i="4"/>
  <c r="S979" i="4" l="1"/>
  <c r="T978" i="4"/>
  <c r="V969" i="4"/>
  <c r="U970" i="4"/>
  <c r="U971" i="4" l="1"/>
  <c r="V970" i="4"/>
  <c r="S980" i="4"/>
  <c r="T979" i="4"/>
  <c r="S981" i="4" l="1"/>
  <c r="T980" i="4"/>
  <c r="V971" i="4"/>
  <c r="U972" i="4"/>
  <c r="U973" i="4" l="1"/>
  <c r="V972" i="4"/>
  <c r="S982" i="4"/>
  <c r="T981" i="4"/>
  <c r="S983" i="4" l="1"/>
  <c r="T982" i="4"/>
  <c r="V973" i="4"/>
  <c r="U974" i="4"/>
  <c r="U975" i="4" l="1"/>
  <c r="V974" i="4"/>
  <c r="S984" i="4"/>
  <c r="T983" i="4"/>
  <c r="S985" i="4" l="1"/>
  <c r="T984" i="4"/>
  <c r="U976" i="4"/>
  <c r="V975" i="4"/>
  <c r="U977" i="4" l="1"/>
  <c r="V976" i="4"/>
  <c r="S986" i="4"/>
  <c r="T985" i="4"/>
  <c r="S987" i="4" l="1"/>
  <c r="T986" i="4"/>
  <c r="U978" i="4"/>
  <c r="V977" i="4"/>
  <c r="U979" i="4" l="1"/>
  <c r="V978" i="4"/>
  <c r="S988" i="4"/>
  <c r="T987" i="4"/>
  <c r="S989" i="4" l="1"/>
  <c r="T988" i="4"/>
  <c r="U980" i="4"/>
  <c r="V979" i="4"/>
  <c r="U981" i="4" l="1"/>
  <c r="V980" i="4"/>
  <c r="S990" i="4"/>
  <c r="T989" i="4"/>
  <c r="S991" i="4" l="1"/>
  <c r="T990" i="4"/>
  <c r="U982" i="4"/>
  <c r="V981" i="4"/>
  <c r="U983" i="4" l="1"/>
  <c r="V982" i="4"/>
  <c r="S992" i="4"/>
  <c r="T991" i="4"/>
  <c r="S993" i="4" l="1"/>
  <c r="T992" i="4"/>
  <c r="U984" i="4"/>
  <c r="V983" i="4"/>
  <c r="U985" i="4" l="1"/>
  <c r="V984" i="4"/>
  <c r="S994" i="4"/>
  <c r="T993" i="4"/>
  <c r="S995" i="4" l="1"/>
  <c r="T994" i="4"/>
  <c r="U986" i="4"/>
  <c r="V985" i="4"/>
  <c r="U987" i="4" l="1"/>
  <c r="V986" i="4"/>
  <c r="S996" i="4"/>
  <c r="T995" i="4"/>
  <c r="S997" i="4" l="1"/>
  <c r="T996" i="4"/>
  <c r="U988" i="4"/>
  <c r="V987" i="4"/>
  <c r="U989" i="4" l="1"/>
  <c r="V988" i="4"/>
  <c r="S998" i="4"/>
  <c r="T997" i="4"/>
  <c r="S999" i="4" l="1"/>
  <c r="T998" i="4"/>
  <c r="U990" i="4"/>
  <c r="V989" i="4"/>
  <c r="U991" i="4" l="1"/>
  <c r="V990" i="4"/>
  <c r="S1000" i="4"/>
  <c r="T999" i="4"/>
  <c r="S1001" i="4" l="1"/>
  <c r="T1000" i="4"/>
  <c r="U992" i="4"/>
  <c r="V991" i="4"/>
  <c r="U993" i="4" l="1"/>
  <c r="V992" i="4"/>
  <c r="S1002" i="4"/>
  <c r="T1001" i="4"/>
  <c r="S1003" i="4" l="1"/>
  <c r="T1002" i="4"/>
  <c r="U994" i="4"/>
  <c r="V993" i="4"/>
  <c r="U995" i="4" l="1"/>
  <c r="V994" i="4"/>
  <c r="S1004" i="4"/>
  <c r="T1003" i="4"/>
  <c r="S1005" i="4" l="1"/>
  <c r="T1004" i="4"/>
  <c r="U996" i="4"/>
  <c r="V995" i="4"/>
  <c r="U997" i="4" l="1"/>
  <c r="V996" i="4"/>
  <c r="S1006" i="4"/>
  <c r="T1005" i="4"/>
  <c r="S1007" i="4" l="1"/>
  <c r="T1006" i="4"/>
  <c r="U998" i="4"/>
  <c r="V997" i="4"/>
  <c r="U999" i="4" l="1"/>
  <c r="V998" i="4"/>
  <c r="S1008" i="4"/>
  <c r="T1007" i="4"/>
  <c r="S1009" i="4" l="1"/>
  <c r="T1008" i="4"/>
  <c r="U1000" i="4"/>
  <c r="V999" i="4"/>
  <c r="U1001" i="4" l="1"/>
  <c r="V1000" i="4"/>
  <c r="S1010" i="4"/>
  <c r="T1009" i="4"/>
  <c r="S1011" i="4" l="1"/>
  <c r="T1010" i="4"/>
  <c r="U1002" i="4"/>
  <c r="V1001" i="4"/>
  <c r="U1003" i="4" l="1"/>
  <c r="V1002" i="4"/>
  <c r="S1012" i="4"/>
  <c r="T1011" i="4"/>
  <c r="S1013" i="4" l="1"/>
  <c r="T1012" i="4"/>
  <c r="U1004" i="4"/>
  <c r="V1003" i="4"/>
  <c r="U1005" i="4" l="1"/>
  <c r="V1004" i="4"/>
  <c r="S1014" i="4"/>
  <c r="T1013" i="4"/>
  <c r="S1015" i="4" l="1"/>
  <c r="T1014" i="4"/>
  <c r="U1006" i="4"/>
  <c r="V1005" i="4"/>
  <c r="U1007" i="4" l="1"/>
  <c r="V1006" i="4"/>
  <c r="S1016" i="4"/>
  <c r="T1015" i="4"/>
  <c r="S1017" i="4" l="1"/>
  <c r="T1016" i="4"/>
  <c r="U1008" i="4"/>
  <c r="V1007" i="4"/>
  <c r="U1009" i="4" l="1"/>
  <c r="V1008" i="4"/>
  <c r="T1017" i="4"/>
  <c r="AB606" i="4" s="1"/>
  <c r="AD606" i="4" l="1"/>
  <c r="AE606" i="4"/>
  <c r="U1010" i="4"/>
  <c r="V1009" i="4"/>
  <c r="U1011" i="4" l="1"/>
  <c r="V1010" i="4"/>
  <c r="U1012" i="4" l="1"/>
  <c r="V1011" i="4"/>
  <c r="U1013" i="4" l="1"/>
  <c r="V1012" i="4"/>
  <c r="U1014" i="4" l="1"/>
  <c r="V1013" i="4"/>
  <c r="U1015" i="4" l="1"/>
  <c r="V1014" i="4"/>
  <c r="U1016" i="4" l="1"/>
  <c r="V1015" i="4"/>
  <c r="U1017" i="4" l="1"/>
  <c r="V1017" i="4" s="1"/>
  <c r="V1016" i="4"/>
</calcChain>
</file>

<file path=xl/comments1.xml><?xml version="1.0" encoding="utf-8"?>
<comments xmlns="http://schemas.openxmlformats.org/spreadsheetml/2006/main">
  <authors>
    <author>作者</author>
  </authors>
  <commentList>
    <comment ref="G3" author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平均換機油天數
</t>
        </r>
      </text>
    </comment>
    <comment ref="I3" author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平均換齒輪油天數</t>
        </r>
      </text>
    </comment>
    <comment ref="U3" author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換機油次數</t>
        </r>
      </text>
    </comment>
    <comment ref="V3" author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換齒輪油次數</t>
        </r>
      </text>
    </comment>
    <comment ref="Q65" authorId="0">
      <text>
        <r>
          <rPr>
            <b/>
            <sz val="9"/>
            <color indexed="81"/>
            <rFont val="新細明體"/>
            <family val="1"/>
            <charset val="136"/>
          </rPr>
          <t>作者:</t>
        </r>
        <r>
          <rPr>
            <sz val="9"/>
            <color indexed="81"/>
            <rFont val="新細明體"/>
            <family val="1"/>
            <charset val="136"/>
          </rPr>
          <t xml:space="preserve">
屏東海洋館
</t>
        </r>
      </text>
    </comment>
  </commentList>
</comments>
</file>

<file path=xl/sharedStrings.xml><?xml version="1.0" encoding="utf-8"?>
<sst xmlns="http://schemas.openxmlformats.org/spreadsheetml/2006/main" count="26" uniqueCount="25">
  <si>
    <t>加油</t>
    <phoneticPr fontId="5" type="noConversion"/>
  </si>
  <si>
    <t>公升</t>
    <phoneticPr fontId="5" type="noConversion"/>
  </si>
  <si>
    <t>單價</t>
    <phoneticPr fontId="5" type="noConversion"/>
  </si>
  <si>
    <t>機油</t>
    <phoneticPr fontId="5" type="noConversion"/>
  </si>
  <si>
    <t>油品</t>
    <phoneticPr fontId="5" type="noConversion"/>
  </si>
  <si>
    <t>零件</t>
    <phoneticPr fontId="5" type="noConversion"/>
  </si>
  <si>
    <t>輪胎</t>
    <phoneticPr fontId="5" type="noConversion"/>
  </si>
  <si>
    <t>補胎</t>
    <phoneticPr fontId="5" type="noConversion"/>
  </si>
  <si>
    <t>電系</t>
    <phoneticPr fontId="5" type="noConversion"/>
  </si>
  <si>
    <t>行政</t>
    <phoneticPr fontId="5" type="noConversion"/>
  </si>
  <si>
    <t>違規</t>
    <phoneticPr fontId="5" type="noConversion"/>
  </si>
  <si>
    <t>停車</t>
    <phoneticPr fontId="5" type="noConversion"/>
  </si>
  <si>
    <t>託運</t>
    <phoneticPr fontId="5" type="noConversion"/>
  </si>
  <si>
    <t>機油里程</t>
    <phoneticPr fontId="5" type="noConversion"/>
  </si>
  <si>
    <t>日期</t>
    <phoneticPr fontId="5" type="noConversion"/>
  </si>
  <si>
    <t xml:space="preserve"> </t>
    <phoneticPr fontId="5" type="noConversion"/>
  </si>
  <si>
    <t xml:space="preserve">悍將Fighter 4V </t>
    <phoneticPr fontId="5" type="noConversion"/>
  </si>
  <si>
    <t>年</t>
    <phoneticPr fontId="5" type="noConversion"/>
  </si>
  <si>
    <t>油錢</t>
    <phoneticPr fontId="5" type="noConversion"/>
  </si>
  <si>
    <t>里程</t>
    <phoneticPr fontId="5" type="noConversion"/>
  </si>
  <si>
    <t>加油里程</t>
    <phoneticPr fontId="4" type="noConversion"/>
  </si>
  <si>
    <t>齒油</t>
    <phoneticPr fontId="5" type="noConversion"/>
  </si>
  <si>
    <t>1升多少$</t>
    <phoneticPr fontId="5" type="noConversion"/>
  </si>
  <si>
    <t>1K多少$</t>
    <phoneticPr fontId="5" type="noConversion"/>
  </si>
  <si>
    <t>1升多少k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</si>
</sst>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mdd"/>
    <numFmt numFmtId="177" formatCode="0_);[Red]\(0\)"/>
  </numFmts>
  <fonts count="27"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0" tint="0.79998168889431442"/>
      <name val="新細明體"/>
      <family val="1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color indexed="13"/>
      <name val="新細明體"/>
      <family val="1"/>
      <charset val="136"/>
    </font>
    <font>
      <sz val="12"/>
      <color indexed="11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00"/>
      <name val="新細明體"/>
      <family val="1"/>
      <charset val="136"/>
    </font>
    <font>
      <sz val="12"/>
      <color rgb="FF00FF00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2"/>
      <name val="新細明體"/>
      <family val="1"/>
      <charset val="136"/>
    </font>
    <font>
      <sz val="12"/>
      <color theme="9" tint="0.39997558519241921"/>
      <name val="新細明體"/>
      <family val="1"/>
      <charset val="136"/>
    </font>
    <font>
      <u/>
      <sz val="12"/>
      <color theme="10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0"/>
      <color rgb="FFFFFF00"/>
      <name val="新細明體"/>
      <family val="1"/>
      <charset val="136"/>
    </font>
    <font>
      <sz val="10"/>
      <color indexed="11"/>
      <name val="新細明體"/>
      <family val="1"/>
      <charset val="136"/>
    </font>
    <font>
      <sz val="12"/>
      <color rgb="FF33CCFF"/>
      <name val="新細明體"/>
      <family val="1"/>
      <charset val="136"/>
    </font>
    <font>
      <u/>
      <sz val="12"/>
      <color rgb="FFFF0000"/>
      <name val="新細明體"/>
      <family val="1"/>
      <charset val="136"/>
    </font>
    <font>
      <sz val="12"/>
      <color rgb="FF0000FF"/>
      <name val="新細明體"/>
      <family val="1"/>
      <charset val="136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  <font>
      <b/>
      <sz val="9"/>
      <color indexed="81"/>
      <name val="新細明體"/>
      <family val="1"/>
      <charset val="136"/>
    </font>
    <font>
      <sz val="9"/>
      <color indexed="81"/>
      <name val="新細明體"/>
      <family val="1"/>
      <charset val="136"/>
    </font>
    <font>
      <sz val="10"/>
      <color theme="0" tint="0.79995117038483843"/>
      <name val="新細明體"/>
      <family val="1"/>
      <charset val="136"/>
    </font>
    <font>
      <u/>
      <sz val="12"/>
      <color indexed="12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0" tint="0.7999816888943144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2" tint="-0.49998474074526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2" tint="-0.24994659260841701"/>
      </bottom>
      <diagonal/>
    </border>
  </borders>
  <cellStyleXfs count="15">
    <xf numFmtId="0" fontId="0" fillId="0" borderId="0"/>
    <xf numFmtId="0" fontId="2" fillId="2" borderId="0" applyNumberFormat="0" applyFont="0" applyBorder="0" applyAlignment="0" applyProtection="0"/>
    <xf numFmtId="0" fontId="11" fillId="0" borderId="0" applyNumberFormat="0" applyBorder="0" applyAlignment="0" applyProtection="0"/>
    <xf numFmtId="0" fontId="3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14" fillId="5" borderId="0" applyNumberFormat="0" applyFill="0" applyBorder="0" applyAlignment="0" applyProtection="0"/>
    <xf numFmtId="0" fontId="16" fillId="8" borderId="0" applyNumberFormat="0" applyBorder="0" applyAlignment="0" applyProtection="0"/>
  </cellStyleXfs>
  <cellXfs count="33">
    <xf numFmtId="0" fontId="0" fillId="0" borderId="0" xfId="0"/>
    <xf numFmtId="0" fontId="3" fillId="3" borderId="0" xfId="1" applyFont="1" applyFill="1" applyBorder="1" applyAlignment="1">
      <alignment horizontal="left" vertical="center"/>
    </xf>
    <xf numFmtId="0" fontId="6" fillId="3" borderId="1" xfId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left" vertical="center"/>
    </xf>
    <xf numFmtId="0" fontId="8" fillId="3" borderId="1" xfId="1" applyFont="1" applyFill="1" applyBorder="1" applyAlignment="1">
      <alignment horizontal="left" vertical="center"/>
    </xf>
    <xf numFmtId="0" fontId="9" fillId="3" borderId="1" xfId="1" applyFont="1" applyFill="1" applyBorder="1" applyAlignment="1">
      <alignment horizontal="left" vertical="center"/>
    </xf>
    <xf numFmtId="0" fontId="10" fillId="3" borderId="1" xfId="1" applyFont="1" applyFill="1" applyBorder="1" applyAlignment="1">
      <alignment horizontal="left" vertical="center"/>
    </xf>
    <xf numFmtId="0" fontId="11" fillId="3" borderId="1" xfId="1" applyFont="1" applyFill="1" applyBorder="1" applyAlignment="1">
      <alignment horizontal="left" vertical="center"/>
    </xf>
    <xf numFmtId="0" fontId="12" fillId="3" borderId="1" xfId="1" applyFont="1" applyFill="1" applyBorder="1" applyAlignment="1">
      <alignment horizontal="left" vertical="center"/>
    </xf>
    <xf numFmtId="0" fontId="13" fillId="3" borderId="1" xfId="1" applyFont="1" applyFill="1" applyBorder="1" applyAlignment="1">
      <alignment horizontal="left" vertical="center"/>
    </xf>
    <xf numFmtId="0" fontId="15" fillId="3" borderId="1" xfId="1" applyFont="1" applyFill="1" applyBorder="1" applyAlignment="1">
      <alignment horizontal="left" vertical="center"/>
    </xf>
    <xf numFmtId="0" fontId="15" fillId="3" borderId="1" xfId="1" applyFont="1" applyFill="1" applyBorder="1" applyAlignment="1">
      <alignment horizontal="left" vertical="center"/>
    </xf>
    <xf numFmtId="0" fontId="9" fillId="3" borderId="1" xfId="1" applyFont="1" applyFill="1" applyBorder="1" applyAlignment="1">
      <alignment horizontal="left" vertical="center"/>
    </xf>
    <xf numFmtId="177" fontId="15" fillId="3" borderId="1" xfId="1" applyNumberFormat="1" applyFont="1" applyFill="1" applyBorder="1" applyAlignment="1">
      <alignment horizontal="left" vertical="center"/>
    </xf>
    <xf numFmtId="0" fontId="2" fillId="3" borderId="0" xfId="1" applyFont="1" applyFill="1" applyAlignment="1">
      <alignment horizontal="left" vertical="center"/>
    </xf>
    <xf numFmtId="0" fontId="2" fillId="3" borderId="0" xfId="1" applyFont="1" applyFill="1" applyBorder="1" applyAlignment="1">
      <alignment horizontal="left" vertical="center"/>
    </xf>
    <xf numFmtId="0" fontId="3" fillId="3" borderId="0" xfId="1" applyFont="1" applyFill="1" applyAlignment="1">
      <alignment horizontal="left" vertical="center"/>
    </xf>
    <xf numFmtId="176" fontId="3" fillId="3" borderId="0" xfId="1" applyNumberFormat="1" applyFont="1" applyFill="1" applyBorder="1" applyAlignment="1">
      <alignment horizontal="left" vertical="center"/>
    </xf>
    <xf numFmtId="0" fontId="3" fillId="3" borderId="0" xfId="1" applyFont="1" applyFill="1" applyBorder="1" applyAlignment="1">
      <alignment horizontal="left" vertical="center"/>
    </xf>
    <xf numFmtId="0" fontId="6" fillId="3" borderId="1" xfId="1" applyFont="1" applyFill="1" applyBorder="1" applyAlignment="1">
      <alignment horizontal="left" vertical="center"/>
    </xf>
    <xf numFmtId="177" fontId="16" fillId="3" borderId="1" xfId="1" applyNumberFormat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left" vertical="center"/>
    </xf>
    <xf numFmtId="177" fontId="17" fillId="3" borderId="1" xfId="1" applyNumberFormat="1" applyFont="1" applyFill="1" applyBorder="1" applyAlignment="1">
      <alignment horizontal="left" vertical="center"/>
    </xf>
    <xf numFmtId="177" fontId="3" fillId="3" borderId="1" xfId="1" applyNumberFormat="1" applyFont="1" applyFill="1" applyBorder="1" applyAlignment="1">
      <alignment horizontal="left" vertical="center"/>
    </xf>
    <xf numFmtId="0" fontId="18" fillId="3" borderId="0" xfId="1" applyFont="1" applyFill="1" applyAlignment="1">
      <alignment horizontal="left" vertical="center"/>
    </xf>
    <xf numFmtId="0" fontId="12" fillId="3" borderId="0" xfId="1" applyFont="1" applyFill="1" applyAlignment="1">
      <alignment horizontal="left" vertical="center"/>
    </xf>
    <xf numFmtId="0" fontId="19" fillId="3" borderId="1" xfId="2" applyFont="1" applyFill="1" applyBorder="1" applyAlignment="1" applyProtection="1">
      <alignment horizontal="left" vertical="center"/>
    </xf>
    <xf numFmtId="176" fontId="18" fillId="3" borderId="0" xfId="1" applyNumberFormat="1" applyFont="1" applyFill="1" applyBorder="1" applyAlignment="1">
      <alignment horizontal="left" vertical="center"/>
    </xf>
    <xf numFmtId="0" fontId="18" fillId="3" borderId="0" xfId="1" applyFont="1" applyFill="1" applyBorder="1" applyAlignment="1">
      <alignment horizontal="left" vertical="center"/>
    </xf>
    <xf numFmtId="0" fontId="8" fillId="4" borderId="0" xfId="1" applyNumberFormat="1" applyFont="1" applyFill="1" applyBorder="1" applyAlignment="1">
      <alignment horizontal="center" vertical="center"/>
    </xf>
    <xf numFmtId="0" fontId="8" fillId="3" borderId="0" xfId="1" applyNumberFormat="1" applyFont="1" applyFill="1" applyBorder="1" applyAlignment="1">
      <alignment vertical="center"/>
    </xf>
    <xf numFmtId="0" fontId="2" fillId="4" borderId="3" xfId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left" vertical="center"/>
    </xf>
  </cellXfs>
  <cellStyles count="15">
    <cellStyle name="A" xfId="5"/>
    <cellStyle name="B" xfId="3"/>
    <cellStyle name="N" xfId="4"/>
    <cellStyle name="X" xfId="6"/>
    <cellStyle name="一般" xfId="0" builtinId="0"/>
    <cellStyle name="一般 2" xfId="2"/>
    <cellStyle name="一般 2 2" xfId="7"/>
    <cellStyle name="一般 2 2 2" xfId="8"/>
    <cellStyle name="一般 2 3" xfId="9"/>
    <cellStyle name="正事" xfId="10"/>
    <cellStyle name="夜市 買場" xfId="11"/>
    <cellStyle name="拍賣" xfId="1"/>
    <cellStyle name="超連結 2" xfId="12"/>
    <cellStyle name="超連結 3" xfId="13"/>
    <cellStyle name="醫療" xfId="14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2294;&#29255;/&#25105;&#24050;&#25509;&#25910;&#30340;&#27284;&#26696;/&#27284;&#26696;/&#36861;&#2501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3"/>
      <sheetName val="AW"/>
      <sheetName val="將"/>
      <sheetName val="資料"/>
      <sheetName val="統"/>
      <sheetName val="電信"/>
      <sheetName val="遊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工"/>
      <sheetName val="bb"/>
      <sheetName val="購物"/>
      <sheetName val="拍賣"/>
      <sheetName val="正義"/>
      <sheetName val="工作表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0C0C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1"/>
  </sheetPr>
  <dimension ref="A1:AE1017"/>
  <sheetViews>
    <sheetView tabSelected="1" zoomScaleNormal="100" workbookViewId="0">
      <pane xSplit="5" ySplit="3" topLeftCell="F532" activePane="bottomRight" state="frozen"/>
      <selection pane="topRight" activeCell="F1" sqref="F1"/>
      <selection pane="bottomLeft" activeCell="A3" sqref="A3"/>
      <selection pane="bottomRight" activeCell="Z611" sqref="Z611"/>
    </sheetView>
  </sheetViews>
  <sheetFormatPr defaultRowHeight="16.5"/>
  <cols>
    <col min="1" max="1" width="2.875" style="16" customWidth="1"/>
    <col min="2" max="2" width="5.75" style="17" customWidth="1"/>
    <col min="3" max="3" width="6.75" style="1" customWidth="1"/>
    <col min="4" max="4" width="5.125" style="1" customWidth="1"/>
    <col min="5" max="5" width="5.625" style="1" customWidth="1"/>
    <col min="6" max="6" width="5.125" style="19" customWidth="1"/>
    <col min="7" max="7" width="3.125" style="20" customWidth="1"/>
    <col min="8" max="8" width="4.875" style="21" customWidth="1"/>
    <col min="9" max="9" width="3.5" style="22" customWidth="1"/>
    <col min="10" max="13" width="4.875" style="4" customWidth="1"/>
    <col min="14" max="14" width="4.875" style="5" customWidth="1"/>
    <col min="15" max="15" width="4.875" style="6" customWidth="1"/>
    <col min="16" max="16" width="4.875" style="7" customWidth="1"/>
    <col min="17" max="17" width="4.875" style="8" customWidth="1"/>
    <col min="18" max="18" width="4.875" style="9" customWidth="1"/>
    <col min="19" max="19" width="5.875" style="10" customWidth="1"/>
    <col min="20" max="20" width="4.875" style="10" customWidth="1"/>
    <col min="21" max="21" width="6.125" style="5" customWidth="1"/>
    <col min="22" max="23" width="4.625" style="5" customWidth="1"/>
    <col min="24" max="24" width="7.125" style="13" bestFit="1" customWidth="1"/>
    <col min="25" max="25" width="4.75" style="14" customWidth="1"/>
    <col min="26" max="26" width="5.5" style="14" customWidth="1"/>
    <col min="27" max="27" width="4.25" style="14" customWidth="1"/>
    <col min="28" max="28" width="6.5" style="14" bestFit="1" customWidth="1"/>
    <col min="29" max="29" width="8.5" style="14" customWidth="1"/>
    <col min="30" max="30" width="8.375" style="14" customWidth="1"/>
    <col min="31" max="31" width="8.875" style="14" customWidth="1"/>
    <col min="32" max="16384" width="9" style="14"/>
  </cols>
  <sheetData>
    <row r="1" spans="1:24">
      <c r="A1" s="29">
        <f>SUM(58000+C3+F3+H3+J3+K3+L3+M3+N3+O3+P3+Q3+R3)</f>
        <v>141421</v>
      </c>
      <c r="B1" s="29"/>
      <c r="C1" s="29"/>
      <c r="D1" s="29"/>
      <c r="E1" s="29"/>
      <c r="F1" s="31" t="s">
        <v>16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</row>
    <row r="2" spans="1:24">
      <c r="A2" s="14"/>
      <c r="B2" s="30"/>
      <c r="C2" s="1" t="s">
        <v>0</v>
      </c>
      <c r="D2" s="1" t="s">
        <v>1</v>
      </c>
      <c r="E2" s="1" t="s">
        <v>2</v>
      </c>
      <c r="F2" s="2" t="s">
        <v>3</v>
      </c>
      <c r="G2" s="2"/>
      <c r="H2" s="3" t="s">
        <v>21</v>
      </c>
      <c r="I2" s="3"/>
      <c r="J2" s="4" t="s">
        <v>4</v>
      </c>
      <c r="K2" s="4" t="s">
        <v>5</v>
      </c>
      <c r="L2" s="4" t="s">
        <v>6</v>
      </c>
      <c r="M2" s="4" t="s">
        <v>7</v>
      </c>
      <c r="N2" s="5" t="s">
        <v>8</v>
      </c>
      <c r="O2" s="6" t="s">
        <v>9</v>
      </c>
      <c r="P2" s="7" t="s">
        <v>10</v>
      </c>
      <c r="Q2" s="8" t="s">
        <v>11</v>
      </c>
      <c r="R2" s="9" t="s">
        <v>12</v>
      </c>
      <c r="S2" s="11" t="s">
        <v>20</v>
      </c>
      <c r="T2" s="11"/>
      <c r="U2" s="12" t="s">
        <v>13</v>
      </c>
      <c r="V2" s="12"/>
    </row>
    <row r="3" spans="1:24">
      <c r="B3" s="17" t="s">
        <v>14</v>
      </c>
      <c r="C3" s="1">
        <f>SUM(C4:C1017)</f>
        <v>47183</v>
      </c>
      <c r="D3" s="18">
        <f>SUM(D4:D1017)</f>
        <v>1558.8959999999984</v>
      </c>
      <c r="E3" s="18"/>
      <c r="F3" s="19">
        <f>SUM(F4:F1017)</f>
        <v>7291</v>
      </c>
      <c r="G3" s="20">
        <f>AVERAGE(G4:G1017)</f>
        <v>43.764705882352942</v>
      </c>
      <c r="H3" s="21">
        <f>SUM(H4:H1017)</f>
        <v>466</v>
      </c>
      <c r="I3" s="22">
        <f>AVERAGE(I4:I1017)</f>
        <v>111.6</v>
      </c>
      <c r="J3" s="4">
        <f t="shared" ref="J3:R3" si="0">SUM(J4:J1017)</f>
        <v>200</v>
      </c>
      <c r="K3" s="4">
        <f t="shared" si="0"/>
        <v>3140</v>
      </c>
      <c r="L3" s="4">
        <f t="shared" si="0"/>
        <v>9450</v>
      </c>
      <c r="M3" s="4">
        <f t="shared" si="0"/>
        <v>610</v>
      </c>
      <c r="N3" s="5">
        <f t="shared" si="0"/>
        <v>1905</v>
      </c>
      <c r="O3" s="6">
        <f t="shared" si="0"/>
        <v>5551</v>
      </c>
      <c r="P3" s="7">
        <f t="shared" si="0"/>
        <v>3300</v>
      </c>
      <c r="Q3" s="8">
        <f t="shared" si="0"/>
        <v>2825</v>
      </c>
      <c r="R3" s="9">
        <f t="shared" si="0"/>
        <v>1500</v>
      </c>
      <c r="S3" s="19"/>
      <c r="T3" s="19"/>
      <c r="U3" s="5">
        <f>COUNTIF(F4:F1017,"&gt;=1")</f>
        <v>51</v>
      </c>
      <c r="V3" s="6">
        <f>COUNTIF(H4:H1017,"&gt;=1")</f>
        <v>20</v>
      </c>
      <c r="W3" s="6"/>
      <c r="X3" s="23"/>
    </row>
    <row r="4" spans="1:24">
      <c r="A4" s="24">
        <v>7</v>
      </c>
      <c r="B4" s="17">
        <v>39118</v>
      </c>
      <c r="S4" s="10">
        <v>0</v>
      </c>
      <c r="U4" s="5">
        <v>0</v>
      </c>
      <c r="V4" s="5">
        <v>0</v>
      </c>
      <c r="W4" s="5">
        <v>0</v>
      </c>
    </row>
    <row r="5" spans="1:24">
      <c r="A5" s="24">
        <v>7</v>
      </c>
      <c r="B5" s="17">
        <v>39118</v>
      </c>
      <c r="C5" s="1">
        <v>145</v>
      </c>
      <c r="D5" s="1">
        <v>5.63</v>
      </c>
      <c r="E5" s="1">
        <f t="shared" ref="E5:E48" si="1">SUM(C5/D5)</f>
        <v>25.754884547069274</v>
      </c>
      <c r="T5" s="10">
        <f t="shared" ref="T5:T50" si="2">SUM(S5-S4)</f>
        <v>0</v>
      </c>
      <c r="U5" s="5">
        <f>SUM(U4)</f>
        <v>0</v>
      </c>
      <c r="V5" s="5">
        <f t="shared" ref="V5:V68" si="3">SUM(U5-U4)</f>
        <v>0</v>
      </c>
      <c r="W5" s="5">
        <f>SUM(S5-U5)</f>
        <v>0</v>
      </c>
    </row>
    <row r="6" spans="1:24">
      <c r="A6" s="24">
        <v>7</v>
      </c>
      <c r="B6" s="17">
        <v>39119</v>
      </c>
      <c r="C6" s="1">
        <v>143</v>
      </c>
      <c r="D6" s="1">
        <v>5.56</v>
      </c>
      <c r="E6" s="1">
        <f t="shared" si="1"/>
        <v>25.719424460431657</v>
      </c>
      <c r="S6" s="10">
        <v>220</v>
      </c>
      <c r="T6" s="10">
        <f t="shared" si="2"/>
        <v>220</v>
      </c>
      <c r="U6" s="5">
        <f>SUM(U5)</f>
        <v>0</v>
      </c>
      <c r="V6" s="5">
        <f t="shared" si="3"/>
        <v>0</v>
      </c>
      <c r="W6" s="5">
        <f>SUM(S6-U6)</f>
        <v>220</v>
      </c>
    </row>
    <row r="7" spans="1:24">
      <c r="A7" s="24">
        <v>7</v>
      </c>
      <c r="B7" s="17">
        <v>39124</v>
      </c>
      <c r="C7" s="1">
        <v>100</v>
      </c>
      <c r="D7" s="1">
        <v>3.75</v>
      </c>
      <c r="E7" s="1">
        <f t="shared" si="1"/>
        <v>26.666666666666668</v>
      </c>
      <c r="S7" s="10">
        <v>333</v>
      </c>
      <c r="T7" s="10">
        <f t="shared" si="2"/>
        <v>113</v>
      </c>
      <c r="U7" s="5">
        <f>SUM(U6)</f>
        <v>0</v>
      </c>
      <c r="V7" s="5">
        <f t="shared" si="3"/>
        <v>0</v>
      </c>
      <c r="W7" s="5">
        <f>SUM(S7-U7)</f>
        <v>333</v>
      </c>
    </row>
    <row r="8" spans="1:24">
      <c r="A8" s="24">
        <v>7</v>
      </c>
      <c r="B8" s="17">
        <v>39126</v>
      </c>
      <c r="C8" s="1">
        <v>100</v>
      </c>
      <c r="D8" s="1">
        <v>3.75</v>
      </c>
      <c r="E8" s="1">
        <f t="shared" si="1"/>
        <v>26.666666666666668</v>
      </c>
      <c r="S8" s="10">
        <v>450</v>
      </c>
      <c r="T8" s="10">
        <f t="shared" si="2"/>
        <v>117</v>
      </c>
      <c r="U8" s="5">
        <f>SUM(U7)</f>
        <v>0</v>
      </c>
      <c r="V8" s="5">
        <f t="shared" si="3"/>
        <v>0</v>
      </c>
      <c r="W8" s="5">
        <f>SUM(S8-U8)</f>
        <v>450</v>
      </c>
    </row>
    <row r="9" spans="1:24">
      <c r="A9" s="24">
        <v>7</v>
      </c>
      <c r="B9" s="17">
        <v>39137</v>
      </c>
      <c r="E9" s="1" t="e">
        <f t="shared" si="1"/>
        <v>#DIV/0!</v>
      </c>
      <c r="F9" s="19">
        <v>300</v>
      </c>
      <c r="G9" s="20">
        <f>SUM(B9-B4)</f>
        <v>19</v>
      </c>
      <c r="S9" s="10">
        <f>SUM(S8)</f>
        <v>450</v>
      </c>
      <c r="T9" s="10">
        <f t="shared" si="2"/>
        <v>0</v>
      </c>
      <c r="U9" s="5">
        <v>550</v>
      </c>
      <c r="V9" s="5">
        <f t="shared" si="3"/>
        <v>550</v>
      </c>
      <c r="W9" s="5">
        <v>0</v>
      </c>
    </row>
    <row r="10" spans="1:24">
      <c r="A10" s="24">
        <v>7</v>
      </c>
      <c r="B10" s="17">
        <v>39137</v>
      </c>
      <c r="C10" s="1">
        <v>100</v>
      </c>
      <c r="D10" s="1">
        <v>3.81</v>
      </c>
      <c r="E10" s="1">
        <f t="shared" si="1"/>
        <v>26.246719160104988</v>
      </c>
      <c r="S10" s="10">
        <v>550</v>
      </c>
      <c r="T10" s="10">
        <f t="shared" si="2"/>
        <v>100</v>
      </c>
      <c r="U10" s="5">
        <f t="shared" ref="U10:U16" si="4">SUM(U9)</f>
        <v>550</v>
      </c>
      <c r="V10" s="5">
        <f t="shared" si="3"/>
        <v>0</v>
      </c>
      <c r="W10" s="5">
        <f t="shared" ref="W10:W16" si="5">SUM(S10-U10)</f>
        <v>0</v>
      </c>
    </row>
    <row r="11" spans="1:24">
      <c r="A11" s="24">
        <v>7</v>
      </c>
      <c r="B11" s="17">
        <v>39143</v>
      </c>
      <c r="C11" s="1">
        <v>100</v>
      </c>
      <c r="D11" s="1">
        <v>3.66</v>
      </c>
      <c r="E11" s="1">
        <f t="shared" si="1"/>
        <v>27.3224043715847</v>
      </c>
      <c r="S11" s="10">
        <v>700</v>
      </c>
      <c r="T11" s="10">
        <f t="shared" si="2"/>
        <v>150</v>
      </c>
      <c r="U11" s="5">
        <f t="shared" si="4"/>
        <v>550</v>
      </c>
      <c r="V11" s="5">
        <f t="shared" si="3"/>
        <v>0</v>
      </c>
      <c r="W11" s="5">
        <f t="shared" si="5"/>
        <v>150</v>
      </c>
    </row>
    <row r="12" spans="1:24">
      <c r="A12" s="24">
        <v>7</v>
      </c>
      <c r="B12" s="17">
        <v>39148</v>
      </c>
      <c r="C12" s="1">
        <v>100</v>
      </c>
      <c r="D12" s="1">
        <v>3.71</v>
      </c>
      <c r="E12" s="1">
        <f t="shared" si="1"/>
        <v>26.954177897574123</v>
      </c>
      <c r="S12" s="10">
        <v>816</v>
      </c>
      <c r="T12" s="10">
        <f t="shared" si="2"/>
        <v>116</v>
      </c>
      <c r="U12" s="5">
        <f t="shared" si="4"/>
        <v>550</v>
      </c>
      <c r="V12" s="5">
        <f t="shared" si="3"/>
        <v>0</v>
      </c>
      <c r="W12" s="5">
        <f t="shared" si="5"/>
        <v>266</v>
      </c>
    </row>
    <row r="13" spans="1:24">
      <c r="A13" s="24">
        <v>7</v>
      </c>
      <c r="B13" s="17">
        <v>39155</v>
      </c>
      <c r="C13" s="1">
        <v>100</v>
      </c>
      <c r="D13" s="1">
        <v>3.73</v>
      </c>
      <c r="E13" s="1">
        <f t="shared" si="1"/>
        <v>26.809651474530831</v>
      </c>
      <c r="S13" s="10">
        <v>900</v>
      </c>
      <c r="T13" s="10">
        <f t="shared" si="2"/>
        <v>84</v>
      </c>
      <c r="U13" s="5">
        <f t="shared" si="4"/>
        <v>550</v>
      </c>
      <c r="V13" s="5">
        <f t="shared" si="3"/>
        <v>0</v>
      </c>
      <c r="W13" s="5">
        <f t="shared" si="5"/>
        <v>350</v>
      </c>
    </row>
    <row r="14" spans="1:24">
      <c r="A14" s="24">
        <v>7</v>
      </c>
      <c r="B14" s="17">
        <v>39158</v>
      </c>
      <c r="C14" s="1">
        <v>100</v>
      </c>
      <c r="D14" s="1">
        <v>3.74</v>
      </c>
      <c r="E14" s="1">
        <f t="shared" si="1"/>
        <v>26.737967914438499</v>
      </c>
      <c r="S14" s="10">
        <v>1050</v>
      </c>
      <c r="T14" s="10">
        <f t="shared" si="2"/>
        <v>150</v>
      </c>
      <c r="U14" s="5">
        <f t="shared" si="4"/>
        <v>550</v>
      </c>
      <c r="V14" s="5">
        <f t="shared" si="3"/>
        <v>0</v>
      </c>
      <c r="W14" s="5">
        <f t="shared" si="5"/>
        <v>500</v>
      </c>
    </row>
    <row r="15" spans="1:24">
      <c r="A15" s="24">
        <v>7</v>
      </c>
      <c r="B15" s="17">
        <v>39164</v>
      </c>
      <c r="C15" s="1">
        <v>100</v>
      </c>
      <c r="D15" s="1">
        <v>3.8</v>
      </c>
      <c r="E15" s="1">
        <f t="shared" si="1"/>
        <v>26.315789473684212</v>
      </c>
      <c r="S15" s="10">
        <v>1125</v>
      </c>
      <c r="T15" s="10">
        <f t="shared" si="2"/>
        <v>75</v>
      </c>
      <c r="U15" s="5">
        <f t="shared" si="4"/>
        <v>550</v>
      </c>
      <c r="V15" s="5">
        <f t="shared" si="3"/>
        <v>0</v>
      </c>
      <c r="W15" s="5">
        <f t="shared" si="5"/>
        <v>575</v>
      </c>
    </row>
    <row r="16" spans="1:24" ht="16.5" customHeight="1">
      <c r="A16" s="24">
        <v>7</v>
      </c>
      <c r="B16" s="17">
        <v>39168</v>
      </c>
      <c r="C16" s="1">
        <v>100</v>
      </c>
      <c r="D16" s="1">
        <v>3.79</v>
      </c>
      <c r="E16" s="1">
        <f t="shared" si="1"/>
        <v>26.385224274406333</v>
      </c>
      <c r="S16" s="10">
        <v>1235</v>
      </c>
      <c r="T16" s="10">
        <f t="shared" si="2"/>
        <v>110</v>
      </c>
      <c r="U16" s="5">
        <f t="shared" si="4"/>
        <v>550</v>
      </c>
      <c r="V16" s="5">
        <f t="shared" si="3"/>
        <v>0</v>
      </c>
      <c r="W16" s="5">
        <f t="shared" si="5"/>
        <v>685</v>
      </c>
    </row>
    <row r="17" spans="1:24" ht="16.5" customHeight="1">
      <c r="A17" s="24">
        <v>7</v>
      </c>
      <c r="B17" s="17">
        <v>39169</v>
      </c>
      <c r="C17" s="1">
        <v>100</v>
      </c>
      <c r="D17" s="1">
        <v>3.62</v>
      </c>
      <c r="E17" s="1">
        <f t="shared" si="1"/>
        <v>27.624309392265193</v>
      </c>
      <c r="F17" s="19">
        <v>300</v>
      </c>
      <c r="G17" s="20">
        <f>SUM(B17-B9)</f>
        <v>32</v>
      </c>
      <c r="H17" s="21">
        <v>50</v>
      </c>
      <c r="I17" s="22">
        <f>SUM(B17-B4)</f>
        <v>51</v>
      </c>
      <c r="S17" s="10">
        <f>SUM(S16)</f>
        <v>1235</v>
      </c>
      <c r="T17" s="10">
        <f t="shared" si="2"/>
        <v>0</v>
      </c>
      <c r="U17" s="5">
        <v>1525</v>
      </c>
      <c r="V17" s="5">
        <f t="shared" si="3"/>
        <v>975</v>
      </c>
      <c r="W17" s="5">
        <v>0</v>
      </c>
    </row>
    <row r="18" spans="1:24">
      <c r="A18" s="24">
        <v>7</v>
      </c>
      <c r="B18" s="17">
        <v>39171</v>
      </c>
      <c r="C18" s="1">
        <v>100</v>
      </c>
      <c r="D18" s="1">
        <v>3.61</v>
      </c>
      <c r="E18" s="1">
        <f t="shared" si="1"/>
        <v>27.70083102493075</v>
      </c>
      <c r="S18" s="10">
        <v>1550</v>
      </c>
      <c r="T18" s="10">
        <f t="shared" si="2"/>
        <v>315</v>
      </c>
      <c r="U18" s="5">
        <f t="shared" ref="U18:U26" si="6">SUM(U17)</f>
        <v>1525</v>
      </c>
      <c r="V18" s="5">
        <f t="shared" si="3"/>
        <v>0</v>
      </c>
      <c r="W18" s="5">
        <f t="shared" ref="W18:W26" si="7">SUM(S18-U18)</f>
        <v>25</v>
      </c>
    </row>
    <row r="19" spans="1:24">
      <c r="A19" s="24">
        <v>7</v>
      </c>
      <c r="B19" s="17">
        <v>39183</v>
      </c>
      <c r="C19" s="1">
        <v>100</v>
      </c>
      <c r="D19" s="1">
        <v>3.7</v>
      </c>
      <c r="E19" s="1">
        <f t="shared" si="1"/>
        <v>27.027027027027025</v>
      </c>
      <c r="S19" s="10">
        <v>1660</v>
      </c>
      <c r="T19" s="10">
        <f t="shared" si="2"/>
        <v>110</v>
      </c>
      <c r="U19" s="5">
        <f t="shared" si="6"/>
        <v>1525</v>
      </c>
      <c r="V19" s="5">
        <f t="shared" si="3"/>
        <v>0</v>
      </c>
      <c r="W19" s="5">
        <f t="shared" si="7"/>
        <v>135</v>
      </c>
      <c r="X19" s="13" t="s">
        <v>15</v>
      </c>
    </row>
    <row r="20" spans="1:24">
      <c r="A20" s="24">
        <v>7</v>
      </c>
      <c r="B20" s="17">
        <v>39202</v>
      </c>
      <c r="C20" s="1">
        <v>100</v>
      </c>
      <c r="D20" s="1">
        <v>3.5</v>
      </c>
      <c r="E20" s="1">
        <f t="shared" si="1"/>
        <v>28.571428571428573</v>
      </c>
      <c r="S20" s="10">
        <v>1878</v>
      </c>
      <c r="T20" s="10">
        <f t="shared" si="2"/>
        <v>218</v>
      </c>
      <c r="U20" s="5">
        <f t="shared" si="6"/>
        <v>1525</v>
      </c>
      <c r="V20" s="5">
        <f t="shared" si="3"/>
        <v>0</v>
      </c>
      <c r="W20" s="5">
        <f t="shared" si="7"/>
        <v>353</v>
      </c>
    </row>
    <row r="21" spans="1:24">
      <c r="A21" s="24">
        <v>7</v>
      </c>
      <c r="B21" s="17">
        <v>39212</v>
      </c>
      <c r="C21" s="1">
        <v>100</v>
      </c>
      <c r="D21" s="1">
        <v>3.7</v>
      </c>
      <c r="E21" s="1">
        <f t="shared" si="1"/>
        <v>27.027027027027025</v>
      </c>
      <c r="S21" s="10">
        <v>1985</v>
      </c>
      <c r="T21" s="10">
        <f t="shared" si="2"/>
        <v>107</v>
      </c>
      <c r="U21" s="5">
        <f t="shared" si="6"/>
        <v>1525</v>
      </c>
      <c r="V21" s="5">
        <f t="shared" si="3"/>
        <v>0</v>
      </c>
      <c r="W21" s="5">
        <f t="shared" si="7"/>
        <v>460</v>
      </c>
    </row>
    <row r="22" spans="1:24">
      <c r="A22" s="24">
        <v>7</v>
      </c>
      <c r="B22" s="17">
        <v>39218</v>
      </c>
      <c r="C22" s="1">
        <v>100</v>
      </c>
      <c r="D22" s="1">
        <v>3.66</v>
      </c>
      <c r="E22" s="1">
        <f t="shared" si="1"/>
        <v>27.3224043715847</v>
      </c>
      <c r="S22" s="10">
        <v>2111</v>
      </c>
      <c r="T22" s="10">
        <f t="shared" si="2"/>
        <v>126</v>
      </c>
      <c r="U22" s="5">
        <f t="shared" si="6"/>
        <v>1525</v>
      </c>
      <c r="V22" s="5">
        <f t="shared" si="3"/>
        <v>0</v>
      </c>
      <c r="W22" s="5">
        <f t="shared" si="7"/>
        <v>586</v>
      </c>
    </row>
    <row r="23" spans="1:24">
      <c r="A23" s="24">
        <v>7</v>
      </c>
      <c r="B23" s="17">
        <v>39229</v>
      </c>
      <c r="C23" s="1">
        <v>100</v>
      </c>
      <c r="D23" s="1">
        <v>3.55</v>
      </c>
      <c r="E23" s="1">
        <f t="shared" si="1"/>
        <v>28.169014084507044</v>
      </c>
      <c r="S23" s="10">
        <v>2226</v>
      </c>
      <c r="T23" s="10">
        <f t="shared" si="2"/>
        <v>115</v>
      </c>
      <c r="U23" s="5">
        <f t="shared" si="6"/>
        <v>1525</v>
      </c>
      <c r="V23" s="5">
        <f t="shared" si="3"/>
        <v>0</v>
      </c>
      <c r="W23" s="5">
        <f t="shared" si="7"/>
        <v>701</v>
      </c>
    </row>
    <row r="24" spans="1:24">
      <c r="A24" s="24">
        <v>7</v>
      </c>
      <c r="B24" s="17">
        <v>39237</v>
      </c>
      <c r="C24" s="1">
        <v>100</v>
      </c>
      <c r="D24" s="1">
        <v>3.6</v>
      </c>
      <c r="E24" s="1">
        <f t="shared" si="1"/>
        <v>27.777777777777779</v>
      </c>
      <c r="S24" s="10">
        <v>2336</v>
      </c>
      <c r="T24" s="10">
        <f t="shared" si="2"/>
        <v>110</v>
      </c>
      <c r="U24" s="5">
        <f t="shared" si="6"/>
        <v>1525</v>
      </c>
      <c r="V24" s="5">
        <f t="shared" si="3"/>
        <v>0</v>
      </c>
      <c r="W24" s="5">
        <f t="shared" si="7"/>
        <v>811</v>
      </c>
    </row>
    <row r="25" spans="1:24">
      <c r="A25" s="24">
        <v>7</v>
      </c>
      <c r="B25" s="17">
        <v>39249</v>
      </c>
      <c r="C25" s="1">
        <v>100</v>
      </c>
      <c r="D25" s="1">
        <v>3.56</v>
      </c>
      <c r="E25" s="1">
        <f t="shared" si="1"/>
        <v>28.089887640449437</v>
      </c>
      <c r="S25" s="10">
        <v>2434</v>
      </c>
      <c r="T25" s="10">
        <f t="shared" si="2"/>
        <v>98</v>
      </c>
      <c r="U25" s="5">
        <f t="shared" si="6"/>
        <v>1525</v>
      </c>
      <c r="V25" s="5">
        <f t="shared" si="3"/>
        <v>0</v>
      </c>
      <c r="W25" s="5">
        <f t="shared" si="7"/>
        <v>909</v>
      </c>
    </row>
    <row r="26" spans="1:24">
      <c r="A26" s="24">
        <v>7</v>
      </c>
      <c r="B26" s="17">
        <v>39255</v>
      </c>
      <c r="C26" s="1">
        <v>100</v>
      </c>
      <c r="D26" s="1">
        <v>3.49</v>
      </c>
      <c r="E26" s="1">
        <f t="shared" si="1"/>
        <v>28.653295128939828</v>
      </c>
      <c r="S26" s="10">
        <v>2558</v>
      </c>
      <c r="T26" s="10">
        <f t="shared" si="2"/>
        <v>124</v>
      </c>
      <c r="U26" s="5">
        <f t="shared" si="6"/>
        <v>1525</v>
      </c>
      <c r="V26" s="5">
        <f t="shared" si="3"/>
        <v>0</v>
      </c>
      <c r="W26" s="5">
        <f t="shared" si="7"/>
        <v>1033</v>
      </c>
    </row>
    <row r="27" spans="1:24">
      <c r="A27" s="24">
        <v>7</v>
      </c>
      <c r="B27" s="17">
        <v>39256</v>
      </c>
      <c r="E27" s="1" t="e">
        <f t="shared" si="1"/>
        <v>#DIV/0!</v>
      </c>
      <c r="F27" s="19">
        <v>300</v>
      </c>
      <c r="G27" s="20">
        <f>SUM(B27-B17)</f>
        <v>87</v>
      </c>
      <c r="S27" s="10">
        <f>SUM(S26)</f>
        <v>2558</v>
      </c>
      <c r="T27" s="10">
        <f t="shared" si="2"/>
        <v>0</v>
      </c>
      <c r="U27" s="5">
        <v>2618</v>
      </c>
      <c r="V27" s="5">
        <f t="shared" si="3"/>
        <v>1093</v>
      </c>
      <c r="W27" s="5">
        <v>0</v>
      </c>
    </row>
    <row r="28" spans="1:24">
      <c r="A28" s="24">
        <v>7</v>
      </c>
      <c r="B28" s="17">
        <v>39258</v>
      </c>
      <c r="C28" s="1">
        <v>100</v>
      </c>
      <c r="D28" s="1">
        <v>3.48</v>
      </c>
      <c r="E28" s="1">
        <f t="shared" si="1"/>
        <v>28.735632183908045</v>
      </c>
      <c r="S28" s="10">
        <v>2650</v>
      </c>
      <c r="T28" s="10">
        <f t="shared" si="2"/>
        <v>92</v>
      </c>
      <c r="U28" s="5">
        <f t="shared" ref="U28:U39" si="8">SUM(U27)</f>
        <v>2618</v>
      </c>
      <c r="V28" s="5">
        <f t="shared" si="3"/>
        <v>0</v>
      </c>
      <c r="W28" s="5">
        <f t="shared" ref="W28:W39" si="9">SUM(S28-U28)</f>
        <v>32</v>
      </c>
    </row>
    <row r="29" spans="1:24">
      <c r="A29" s="24">
        <v>7</v>
      </c>
      <c r="B29" s="17">
        <v>39260</v>
      </c>
      <c r="E29" s="1" t="e">
        <f t="shared" si="1"/>
        <v>#DIV/0!</v>
      </c>
      <c r="P29" s="7">
        <v>900</v>
      </c>
      <c r="S29" s="10">
        <v>2650</v>
      </c>
      <c r="T29" s="10">
        <f t="shared" si="2"/>
        <v>0</v>
      </c>
      <c r="U29" s="5">
        <f t="shared" si="8"/>
        <v>2618</v>
      </c>
      <c r="V29" s="5">
        <f t="shared" si="3"/>
        <v>0</v>
      </c>
      <c r="W29" s="5">
        <f t="shared" si="9"/>
        <v>32</v>
      </c>
    </row>
    <row r="30" spans="1:24">
      <c r="A30" s="24">
        <v>7</v>
      </c>
      <c r="B30" s="17">
        <v>39265</v>
      </c>
      <c r="C30" s="1">
        <v>100</v>
      </c>
      <c r="D30" s="1">
        <v>3.48</v>
      </c>
      <c r="E30" s="1">
        <f t="shared" si="1"/>
        <v>28.735632183908045</v>
      </c>
      <c r="S30" s="10">
        <v>2756</v>
      </c>
      <c r="T30" s="10">
        <f t="shared" si="2"/>
        <v>106</v>
      </c>
      <c r="U30" s="5">
        <f t="shared" si="8"/>
        <v>2618</v>
      </c>
      <c r="V30" s="5">
        <f t="shared" si="3"/>
        <v>0</v>
      </c>
      <c r="W30" s="5">
        <f t="shared" si="9"/>
        <v>138</v>
      </c>
    </row>
    <row r="31" spans="1:24">
      <c r="A31" s="24">
        <v>7</v>
      </c>
      <c r="B31" s="17">
        <v>39271</v>
      </c>
      <c r="C31" s="1">
        <v>100</v>
      </c>
      <c r="D31" s="1">
        <v>3.46</v>
      </c>
      <c r="E31" s="1">
        <f t="shared" si="1"/>
        <v>28.901734104046245</v>
      </c>
      <c r="S31" s="10">
        <v>2892</v>
      </c>
      <c r="T31" s="10">
        <f t="shared" si="2"/>
        <v>136</v>
      </c>
      <c r="U31" s="5">
        <f t="shared" si="8"/>
        <v>2618</v>
      </c>
      <c r="V31" s="5">
        <f t="shared" si="3"/>
        <v>0</v>
      </c>
      <c r="W31" s="5">
        <f t="shared" si="9"/>
        <v>274</v>
      </c>
    </row>
    <row r="32" spans="1:24">
      <c r="A32" s="24">
        <v>7</v>
      </c>
      <c r="B32" s="17">
        <v>39282</v>
      </c>
      <c r="C32" s="1">
        <v>100</v>
      </c>
      <c r="D32" s="1">
        <v>3.36</v>
      </c>
      <c r="E32" s="1">
        <f t="shared" si="1"/>
        <v>29.761904761904763</v>
      </c>
      <c r="S32" s="10">
        <v>2984</v>
      </c>
      <c r="T32" s="10">
        <f t="shared" si="2"/>
        <v>92</v>
      </c>
      <c r="U32" s="5">
        <f t="shared" si="8"/>
        <v>2618</v>
      </c>
      <c r="V32" s="5">
        <f t="shared" si="3"/>
        <v>0</v>
      </c>
      <c r="W32" s="5">
        <f t="shared" si="9"/>
        <v>366</v>
      </c>
    </row>
    <row r="33" spans="1:31">
      <c r="A33" s="24">
        <v>7</v>
      </c>
      <c r="B33" s="17">
        <v>39292</v>
      </c>
      <c r="C33" s="1">
        <v>100</v>
      </c>
      <c r="D33" s="1">
        <v>3.37</v>
      </c>
      <c r="E33" s="1">
        <f t="shared" si="1"/>
        <v>29.673590504451038</v>
      </c>
      <c r="S33" s="10">
        <v>3115</v>
      </c>
      <c r="T33" s="10">
        <f t="shared" si="2"/>
        <v>131</v>
      </c>
      <c r="U33" s="5">
        <f t="shared" si="8"/>
        <v>2618</v>
      </c>
      <c r="V33" s="5">
        <f t="shared" si="3"/>
        <v>0</v>
      </c>
      <c r="W33" s="5">
        <f t="shared" si="9"/>
        <v>497</v>
      </c>
    </row>
    <row r="34" spans="1:31">
      <c r="A34" s="24">
        <v>7</v>
      </c>
      <c r="B34" s="17">
        <v>39304</v>
      </c>
      <c r="C34" s="1">
        <v>100</v>
      </c>
      <c r="D34" s="1">
        <v>3.36</v>
      </c>
      <c r="E34" s="1">
        <f t="shared" si="1"/>
        <v>29.761904761904763</v>
      </c>
      <c r="S34" s="10">
        <v>3217</v>
      </c>
      <c r="T34" s="10">
        <f t="shared" si="2"/>
        <v>102</v>
      </c>
      <c r="U34" s="5">
        <f t="shared" si="8"/>
        <v>2618</v>
      </c>
      <c r="V34" s="5">
        <f t="shared" si="3"/>
        <v>0</v>
      </c>
      <c r="W34" s="5">
        <f t="shared" si="9"/>
        <v>599</v>
      </c>
    </row>
    <row r="35" spans="1:31">
      <c r="A35" s="24">
        <v>7</v>
      </c>
      <c r="B35" s="17">
        <v>39305</v>
      </c>
      <c r="C35" s="1">
        <v>100</v>
      </c>
      <c r="D35" s="1">
        <v>3.34</v>
      </c>
      <c r="E35" s="1">
        <f t="shared" si="1"/>
        <v>29.940119760479043</v>
      </c>
      <c r="S35" s="10">
        <v>3341</v>
      </c>
      <c r="T35" s="10">
        <f t="shared" si="2"/>
        <v>124</v>
      </c>
      <c r="U35" s="5">
        <f t="shared" si="8"/>
        <v>2618</v>
      </c>
      <c r="V35" s="5">
        <f t="shared" si="3"/>
        <v>0</v>
      </c>
      <c r="W35" s="5">
        <f t="shared" si="9"/>
        <v>723</v>
      </c>
    </row>
    <row r="36" spans="1:31">
      <c r="A36" s="24">
        <v>7</v>
      </c>
      <c r="B36" s="17">
        <v>39307</v>
      </c>
      <c r="D36" s="1">
        <v>0</v>
      </c>
      <c r="E36" s="1" t="e">
        <f t="shared" si="1"/>
        <v>#DIV/0!</v>
      </c>
      <c r="Q36" s="8">
        <v>20</v>
      </c>
      <c r="S36" s="10">
        <v>3341</v>
      </c>
      <c r="T36" s="10">
        <f t="shared" si="2"/>
        <v>0</v>
      </c>
      <c r="U36" s="5">
        <f t="shared" si="8"/>
        <v>2618</v>
      </c>
      <c r="V36" s="5">
        <f t="shared" si="3"/>
        <v>0</v>
      </c>
      <c r="W36" s="5">
        <f t="shared" si="9"/>
        <v>723</v>
      </c>
    </row>
    <row r="37" spans="1:31">
      <c r="A37" s="24">
        <v>7</v>
      </c>
      <c r="B37" s="17">
        <v>39313</v>
      </c>
      <c r="C37" s="1">
        <v>100</v>
      </c>
      <c r="D37" s="1">
        <v>3.37</v>
      </c>
      <c r="E37" s="1">
        <f t="shared" si="1"/>
        <v>29.673590504451038</v>
      </c>
      <c r="S37" s="10">
        <v>3439</v>
      </c>
      <c r="T37" s="10">
        <f t="shared" si="2"/>
        <v>98</v>
      </c>
      <c r="U37" s="5">
        <f t="shared" si="8"/>
        <v>2618</v>
      </c>
      <c r="V37" s="5">
        <f t="shared" si="3"/>
        <v>0</v>
      </c>
      <c r="W37" s="5">
        <f t="shared" si="9"/>
        <v>821</v>
      </c>
    </row>
    <row r="38" spans="1:31">
      <c r="A38" s="24">
        <v>7</v>
      </c>
      <c r="B38" s="17">
        <v>39322</v>
      </c>
      <c r="C38" s="1">
        <v>100</v>
      </c>
      <c r="D38" s="1">
        <v>3.43</v>
      </c>
      <c r="E38" s="1">
        <f t="shared" si="1"/>
        <v>29.154518950437318</v>
      </c>
      <c r="S38" s="10">
        <v>3557</v>
      </c>
      <c r="T38" s="10">
        <f t="shared" si="2"/>
        <v>118</v>
      </c>
      <c r="U38" s="5">
        <f t="shared" si="8"/>
        <v>2618</v>
      </c>
      <c r="V38" s="5">
        <f t="shared" si="3"/>
        <v>0</v>
      </c>
      <c r="W38" s="5">
        <f t="shared" si="9"/>
        <v>939</v>
      </c>
      <c r="Y38" s="15"/>
      <c r="Z38" s="15"/>
      <c r="AA38" s="15"/>
      <c r="AB38" s="15"/>
      <c r="AC38" s="15"/>
      <c r="AD38" s="15"/>
      <c r="AE38" s="15"/>
    </row>
    <row r="39" spans="1:31">
      <c r="A39" s="24">
        <v>7</v>
      </c>
      <c r="B39" s="17">
        <v>39327</v>
      </c>
      <c r="C39" s="1">
        <v>100</v>
      </c>
      <c r="D39" s="1">
        <v>3.5</v>
      </c>
      <c r="E39" s="1">
        <f t="shared" si="1"/>
        <v>28.571428571428573</v>
      </c>
      <c r="S39" s="10">
        <v>3670</v>
      </c>
      <c r="T39" s="10">
        <f t="shared" si="2"/>
        <v>113</v>
      </c>
      <c r="U39" s="5">
        <f t="shared" si="8"/>
        <v>2618</v>
      </c>
      <c r="V39" s="5">
        <f t="shared" si="3"/>
        <v>0</v>
      </c>
      <c r="W39" s="5">
        <f t="shared" si="9"/>
        <v>1052</v>
      </c>
      <c r="Y39" s="15"/>
      <c r="Z39" s="15"/>
      <c r="AA39" s="15"/>
      <c r="AB39" s="15"/>
      <c r="AC39" s="15"/>
      <c r="AD39" s="15"/>
      <c r="AE39" s="15"/>
    </row>
    <row r="40" spans="1:31">
      <c r="A40" s="24">
        <v>7</v>
      </c>
      <c r="B40" s="17">
        <v>39329</v>
      </c>
      <c r="E40" s="1" t="e">
        <f t="shared" si="1"/>
        <v>#DIV/0!</v>
      </c>
      <c r="F40" s="19">
        <v>300</v>
      </c>
      <c r="G40" s="20">
        <f>SUM(B40-B27)</f>
        <v>73</v>
      </c>
      <c r="S40" s="10">
        <f>SUM(S39)</f>
        <v>3670</v>
      </c>
      <c r="T40" s="10">
        <f t="shared" si="2"/>
        <v>0</v>
      </c>
      <c r="U40" s="5">
        <v>3692</v>
      </c>
      <c r="V40" s="5">
        <f t="shared" si="3"/>
        <v>1074</v>
      </c>
      <c r="W40" s="5">
        <v>0</v>
      </c>
      <c r="AE40" s="15"/>
    </row>
    <row r="41" spans="1:31">
      <c r="A41" s="24">
        <v>7</v>
      </c>
      <c r="B41" s="17">
        <v>39332</v>
      </c>
      <c r="C41" s="1">
        <v>100</v>
      </c>
      <c r="D41" s="1">
        <v>3.5</v>
      </c>
      <c r="E41" s="1">
        <f t="shared" si="1"/>
        <v>28.571428571428573</v>
      </c>
      <c r="S41" s="10">
        <v>3789</v>
      </c>
      <c r="T41" s="10">
        <f t="shared" si="2"/>
        <v>119</v>
      </c>
      <c r="U41" s="5">
        <f t="shared" ref="U41:U51" si="10">SUM(U40)</f>
        <v>3692</v>
      </c>
      <c r="V41" s="5">
        <f t="shared" si="3"/>
        <v>0</v>
      </c>
      <c r="W41" s="5">
        <f t="shared" ref="W41:W51" si="11">SUM(S41-U41)</f>
        <v>97</v>
      </c>
      <c r="AE41" s="15"/>
    </row>
    <row r="42" spans="1:31">
      <c r="A42" s="24">
        <v>7</v>
      </c>
      <c r="B42" s="17">
        <v>39333</v>
      </c>
      <c r="C42" s="1">
        <v>100</v>
      </c>
      <c r="D42" s="1">
        <v>3.5</v>
      </c>
      <c r="E42" s="1">
        <f t="shared" si="1"/>
        <v>28.571428571428573</v>
      </c>
      <c r="S42" s="10">
        <v>3903</v>
      </c>
      <c r="T42" s="10">
        <f t="shared" si="2"/>
        <v>114</v>
      </c>
      <c r="U42" s="5">
        <f t="shared" si="10"/>
        <v>3692</v>
      </c>
      <c r="V42" s="5">
        <f t="shared" si="3"/>
        <v>0</v>
      </c>
      <c r="W42" s="5">
        <f t="shared" si="11"/>
        <v>211</v>
      </c>
      <c r="AE42" s="15"/>
    </row>
    <row r="43" spans="1:31">
      <c r="A43" s="24">
        <v>7</v>
      </c>
      <c r="B43" s="17">
        <v>39340</v>
      </c>
      <c r="C43" s="1">
        <v>100</v>
      </c>
      <c r="D43" s="1">
        <v>3.5</v>
      </c>
      <c r="E43" s="1">
        <f t="shared" si="1"/>
        <v>28.571428571428573</v>
      </c>
      <c r="S43" s="10">
        <v>4023</v>
      </c>
      <c r="T43" s="10">
        <f t="shared" si="2"/>
        <v>120</v>
      </c>
      <c r="U43" s="5">
        <f t="shared" si="10"/>
        <v>3692</v>
      </c>
      <c r="V43" s="5">
        <f t="shared" si="3"/>
        <v>0</v>
      </c>
      <c r="W43" s="5">
        <f t="shared" si="11"/>
        <v>331</v>
      </c>
      <c r="AE43" s="15"/>
    </row>
    <row r="44" spans="1:31">
      <c r="A44" s="24">
        <v>7</v>
      </c>
      <c r="B44" s="17">
        <v>39345</v>
      </c>
      <c r="C44" s="1">
        <v>100</v>
      </c>
      <c r="D44" s="1">
        <v>3.5</v>
      </c>
      <c r="E44" s="1">
        <f t="shared" si="1"/>
        <v>28.571428571428573</v>
      </c>
      <c r="S44" s="10">
        <v>4142</v>
      </c>
      <c r="T44" s="10">
        <f t="shared" si="2"/>
        <v>119</v>
      </c>
      <c r="U44" s="5">
        <f t="shared" si="10"/>
        <v>3692</v>
      </c>
      <c r="V44" s="5">
        <f t="shared" si="3"/>
        <v>0</v>
      </c>
      <c r="W44" s="5">
        <f t="shared" si="11"/>
        <v>450</v>
      </c>
    </row>
    <row r="45" spans="1:31" ht="16.5" customHeight="1">
      <c r="A45" s="24">
        <v>7</v>
      </c>
      <c r="B45" s="17">
        <v>39346</v>
      </c>
      <c r="C45" s="1">
        <v>100</v>
      </c>
      <c r="D45" s="1">
        <v>3.53</v>
      </c>
      <c r="E45" s="1">
        <f t="shared" si="1"/>
        <v>28.328611898016998</v>
      </c>
      <c r="S45" s="10">
        <v>4206</v>
      </c>
      <c r="T45" s="10">
        <f t="shared" si="2"/>
        <v>64</v>
      </c>
      <c r="U45" s="5">
        <f t="shared" si="10"/>
        <v>3692</v>
      </c>
      <c r="V45" s="5">
        <f t="shared" si="3"/>
        <v>0</v>
      </c>
      <c r="W45" s="5">
        <f t="shared" si="11"/>
        <v>514</v>
      </c>
    </row>
    <row r="46" spans="1:31" ht="16.5" customHeight="1">
      <c r="A46" s="24">
        <v>7</v>
      </c>
      <c r="B46" s="17">
        <v>39346</v>
      </c>
      <c r="C46" s="1">
        <v>95</v>
      </c>
      <c r="D46" s="1">
        <v>3.32</v>
      </c>
      <c r="E46" s="1">
        <f t="shared" si="1"/>
        <v>28.614457831325304</v>
      </c>
      <c r="Q46" s="8">
        <v>10</v>
      </c>
      <c r="S46" s="10">
        <v>4359</v>
      </c>
      <c r="T46" s="10">
        <f t="shared" si="2"/>
        <v>153</v>
      </c>
      <c r="U46" s="5">
        <f t="shared" si="10"/>
        <v>3692</v>
      </c>
      <c r="V46" s="5">
        <f t="shared" si="3"/>
        <v>0</v>
      </c>
      <c r="W46" s="5">
        <f t="shared" si="11"/>
        <v>667</v>
      </c>
    </row>
    <row r="47" spans="1:31">
      <c r="A47" s="24">
        <v>7</v>
      </c>
      <c r="B47" s="17">
        <v>39352</v>
      </c>
      <c r="C47" s="1">
        <v>100</v>
      </c>
      <c r="D47" s="1">
        <v>3.51</v>
      </c>
      <c r="E47" s="1">
        <f t="shared" si="1"/>
        <v>28.490028490028493</v>
      </c>
      <c r="S47" s="10">
        <v>4505</v>
      </c>
      <c r="T47" s="10">
        <f t="shared" si="2"/>
        <v>146</v>
      </c>
      <c r="U47" s="5">
        <f t="shared" si="10"/>
        <v>3692</v>
      </c>
      <c r="V47" s="5">
        <f t="shared" si="3"/>
        <v>0</v>
      </c>
      <c r="W47" s="5">
        <f t="shared" si="11"/>
        <v>813</v>
      </c>
    </row>
    <row r="48" spans="1:31">
      <c r="A48" s="24">
        <v>7</v>
      </c>
      <c r="B48" s="17">
        <v>39356</v>
      </c>
      <c r="C48" s="1">
        <v>120</v>
      </c>
      <c r="D48" s="1">
        <v>4.1950000000000003</v>
      </c>
      <c r="E48" s="1">
        <f t="shared" si="1"/>
        <v>28.605482717520857</v>
      </c>
      <c r="S48" s="10">
        <v>4622</v>
      </c>
      <c r="T48" s="10">
        <f t="shared" si="2"/>
        <v>117</v>
      </c>
      <c r="U48" s="5">
        <f t="shared" si="10"/>
        <v>3692</v>
      </c>
      <c r="V48" s="5">
        <f t="shared" si="3"/>
        <v>0</v>
      </c>
      <c r="W48" s="5">
        <f t="shared" si="11"/>
        <v>930</v>
      </c>
    </row>
    <row r="49" spans="1:23">
      <c r="A49" s="24">
        <v>7</v>
      </c>
      <c r="B49" s="17">
        <v>39722</v>
      </c>
      <c r="Q49" s="8">
        <v>600</v>
      </c>
      <c r="S49" s="10">
        <v>4622</v>
      </c>
      <c r="T49" s="10">
        <f t="shared" si="2"/>
        <v>0</v>
      </c>
      <c r="U49" s="5">
        <f t="shared" si="10"/>
        <v>3692</v>
      </c>
      <c r="V49" s="5">
        <f t="shared" si="3"/>
        <v>0</v>
      </c>
      <c r="W49" s="5">
        <f t="shared" si="11"/>
        <v>930</v>
      </c>
    </row>
    <row r="50" spans="1:23">
      <c r="A50" s="24">
        <v>7</v>
      </c>
      <c r="B50" s="17">
        <v>39722</v>
      </c>
      <c r="Q50" s="8">
        <v>300</v>
      </c>
      <c r="S50" s="10">
        <v>4622</v>
      </c>
      <c r="T50" s="10">
        <f t="shared" si="2"/>
        <v>0</v>
      </c>
      <c r="U50" s="5">
        <f t="shared" si="10"/>
        <v>3692</v>
      </c>
      <c r="V50" s="5">
        <f t="shared" si="3"/>
        <v>0</v>
      </c>
      <c r="W50" s="5">
        <f t="shared" si="11"/>
        <v>930</v>
      </c>
    </row>
    <row r="51" spans="1:23">
      <c r="A51" s="24">
        <v>7</v>
      </c>
      <c r="B51" s="17">
        <v>39365</v>
      </c>
      <c r="C51" s="1">
        <v>100</v>
      </c>
      <c r="D51" s="1">
        <v>3.3620000000000001</v>
      </c>
      <c r="E51" s="1">
        <f t="shared" ref="E51:E76" si="12">SUM(C51/D51)</f>
        <v>29.744199881023199</v>
      </c>
      <c r="S51" s="10">
        <v>4747</v>
      </c>
      <c r="T51" s="10">
        <f>SUM(S51-S48)</f>
        <v>125</v>
      </c>
      <c r="U51" s="5">
        <f t="shared" si="10"/>
        <v>3692</v>
      </c>
      <c r="V51" s="5">
        <f t="shared" si="3"/>
        <v>0</v>
      </c>
      <c r="W51" s="5">
        <f t="shared" si="11"/>
        <v>1055</v>
      </c>
    </row>
    <row r="52" spans="1:23">
      <c r="A52" s="24">
        <v>7</v>
      </c>
      <c r="B52" s="17">
        <v>39370</v>
      </c>
      <c r="E52" s="1" t="e">
        <f t="shared" si="12"/>
        <v>#DIV/0!</v>
      </c>
      <c r="F52" s="19">
        <v>300</v>
      </c>
      <c r="G52" s="20">
        <f>SUM(B52-B40)</f>
        <v>41</v>
      </c>
      <c r="H52" s="21">
        <v>50</v>
      </c>
      <c r="I52" s="22">
        <f>SUM(B52-B17)</f>
        <v>201</v>
      </c>
      <c r="S52" s="10">
        <f>SUM(S51)</f>
        <v>4747</v>
      </c>
      <c r="T52" s="10">
        <f t="shared" ref="T52:T78" si="13">SUM(S52-S51)</f>
        <v>0</v>
      </c>
      <c r="U52" s="5">
        <v>4827</v>
      </c>
      <c r="V52" s="5">
        <f t="shared" si="3"/>
        <v>1135</v>
      </c>
      <c r="W52" s="5">
        <v>0</v>
      </c>
    </row>
    <row r="53" spans="1:23">
      <c r="A53" s="24">
        <v>7</v>
      </c>
      <c r="B53" s="17">
        <v>39374</v>
      </c>
      <c r="C53" s="1">
        <v>100</v>
      </c>
      <c r="D53" s="1">
        <v>3.35</v>
      </c>
      <c r="E53" s="1">
        <f t="shared" si="12"/>
        <v>29.850746268656717</v>
      </c>
      <c r="S53" s="10">
        <v>4852</v>
      </c>
      <c r="T53" s="10">
        <f t="shared" si="13"/>
        <v>105</v>
      </c>
      <c r="U53" s="5">
        <f t="shared" ref="U53:U61" si="14">SUM(U52)</f>
        <v>4827</v>
      </c>
      <c r="V53" s="5">
        <f t="shared" si="3"/>
        <v>0</v>
      </c>
      <c r="W53" s="5">
        <f t="shared" ref="W53:W61" si="15">SUM(S53-U53)</f>
        <v>25</v>
      </c>
    </row>
    <row r="54" spans="1:23">
      <c r="A54" s="24">
        <v>7</v>
      </c>
      <c r="B54" s="17">
        <v>39376</v>
      </c>
      <c r="C54" s="1">
        <v>100</v>
      </c>
      <c r="D54" s="1">
        <v>3.35</v>
      </c>
      <c r="E54" s="1">
        <f t="shared" si="12"/>
        <v>29.850746268656717</v>
      </c>
      <c r="S54" s="10">
        <v>4955</v>
      </c>
      <c r="T54" s="10">
        <f t="shared" si="13"/>
        <v>103</v>
      </c>
      <c r="U54" s="5">
        <f t="shared" si="14"/>
        <v>4827</v>
      </c>
      <c r="V54" s="5">
        <f t="shared" si="3"/>
        <v>0</v>
      </c>
      <c r="W54" s="5">
        <f t="shared" si="15"/>
        <v>128</v>
      </c>
    </row>
    <row r="55" spans="1:23">
      <c r="A55" s="24">
        <v>7</v>
      </c>
      <c r="B55" s="17">
        <v>39386</v>
      </c>
      <c r="C55" s="1">
        <v>100</v>
      </c>
      <c r="D55" s="1">
        <v>3.36</v>
      </c>
      <c r="E55" s="1">
        <f t="shared" si="12"/>
        <v>29.761904761904763</v>
      </c>
      <c r="S55" s="10">
        <v>5053</v>
      </c>
      <c r="T55" s="10">
        <f t="shared" si="13"/>
        <v>98</v>
      </c>
      <c r="U55" s="5">
        <f t="shared" si="14"/>
        <v>4827</v>
      </c>
      <c r="V55" s="5">
        <f t="shared" si="3"/>
        <v>0</v>
      </c>
      <c r="W55" s="5">
        <f t="shared" si="15"/>
        <v>226</v>
      </c>
    </row>
    <row r="56" spans="1:23">
      <c r="A56" s="24">
        <v>7</v>
      </c>
      <c r="B56" s="17">
        <v>39397</v>
      </c>
      <c r="C56" s="1">
        <v>100</v>
      </c>
      <c r="D56" s="1">
        <v>3.2549999999999999</v>
      </c>
      <c r="E56" s="1">
        <f t="shared" si="12"/>
        <v>30.721966205837173</v>
      </c>
      <c r="S56" s="10">
        <v>5157</v>
      </c>
      <c r="T56" s="10">
        <f t="shared" si="13"/>
        <v>104</v>
      </c>
      <c r="U56" s="5">
        <f t="shared" si="14"/>
        <v>4827</v>
      </c>
      <c r="V56" s="5">
        <f t="shared" si="3"/>
        <v>0</v>
      </c>
      <c r="W56" s="5">
        <f t="shared" si="15"/>
        <v>330</v>
      </c>
    </row>
    <row r="57" spans="1:23">
      <c r="A57" s="24">
        <v>7</v>
      </c>
      <c r="B57" s="17">
        <v>39401</v>
      </c>
      <c r="C57" s="1">
        <v>100</v>
      </c>
      <c r="D57" s="1">
        <v>3.25</v>
      </c>
      <c r="E57" s="1">
        <f t="shared" si="12"/>
        <v>30.76923076923077</v>
      </c>
      <c r="S57" s="10">
        <v>5261</v>
      </c>
      <c r="T57" s="10">
        <f t="shared" si="13"/>
        <v>104</v>
      </c>
      <c r="U57" s="5">
        <f t="shared" si="14"/>
        <v>4827</v>
      </c>
      <c r="V57" s="5">
        <f t="shared" si="3"/>
        <v>0</v>
      </c>
      <c r="W57" s="5">
        <f t="shared" si="15"/>
        <v>434</v>
      </c>
    </row>
    <row r="58" spans="1:23" ht="16.5" customHeight="1">
      <c r="A58" s="24">
        <v>7</v>
      </c>
      <c r="B58" s="17">
        <v>39404</v>
      </c>
      <c r="C58" s="1">
        <v>150</v>
      </c>
      <c r="D58" s="1">
        <v>5.13</v>
      </c>
      <c r="E58" s="1">
        <f t="shared" si="12"/>
        <v>29.239766081871345</v>
      </c>
      <c r="S58" s="10">
        <v>5348</v>
      </c>
      <c r="T58" s="10">
        <f t="shared" si="13"/>
        <v>87</v>
      </c>
      <c r="U58" s="5">
        <f t="shared" si="14"/>
        <v>4827</v>
      </c>
      <c r="V58" s="5">
        <f t="shared" si="3"/>
        <v>0</v>
      </c>
      <c r="W58" s="5">
        <f t="shared" si="15"/>
        <v>521</v>
      </c>
    </row>
    <row r="59" spans="1:23" ht="16.5" customHeight="1">
      <c r="A59" s="24">
        <v>7</v>
      </c>
      <c r="B59" s="17">
        <v>39404</v>
      </c>
      <c r="C59" s="1">
        <v>100</v>
      </c>
      <c r="D59" s="1">
        <v>3.26</v>
      </c>
      <c r="E59" s="1">
        <f t="shared" si="12"/>
        <v>30.674846625766872</v>
      </c>
      <c r="S59" s="10">
        <v>5473</v>
      </c>
      <c r="T59" s="10">
        <f t="shared" si="13"/>
        <v>125</v>
      </c>
      <c r="U59" s="5">
        <f t="shared" si="14"/>
        <v>4827</v>
      </c>
      <c r="V59" s="5">
        <f t="shared" si="3"/>
        <v>0</v>
      </c>
      <c r="W59" s="5">
        <f t="shared" si="15"/>
        <v>646</v>
      </c>
    </row>
    <row r="60" spans="1:23" ht="16.5" customHeight="1">
      <c r="A60" s="24">
        <v>7</v>
      </c>
      <c r="B60" s="17">
        <v>39405</v>
      </c>
      <c r="C60" s="1">
        <v>105</v>
      </c>
      <c r="D60" s="1">
        <v>3.41</v>
      </c>
      <c r="E60" s="1">
        <f t="shared" si="12"/>
        <v>30.791788856304983</v>
      </c>
      <c r="S60" s="10">
        <v>5625</v>
      </c>
      <c r="T60" s="10">
        <f t="shared" si="13"/>
        <v>152</v>
      </c>
      <c r="U60" s="5">
        <f t="shared" si="14"/>
        <v>4827</v>
      </c>
      <c r="V60" s="5">
        <f t="shared" si="3"/>
        <v>0</v>
      </c>
      <c r="W60" s="5">
        <f t="shared" si="15"/>
        <v>798</v>
      </c>
    </row>
    <row r="61" spans="1:23" ht="16.5" customHeight="1">
      <c r="A61" s="24">
        <v>7</v>
      </c>
      <c r="B61" s="17">
        <v>39406</v>
      </c>
      <c r="C61" s="1">
        <v>100</v>
      </c>
      <c r="D61" s="1">
        <v>3.25</v>
      </c>
      <c r="E61" s="1">
        <f t="shared" si="12"/>
        <v>30.76923076923077</v>
      </c>
      <c r="S61" s="10">
        <v>5769</v>
      </c>
      <c r="T61" s="10">
        <f t="shared" si="13"/>
        <v>144</v>
      </c>
      <c r="U61" s="5">
        <f t="shared" si="14"/>
        <v>4827</v>
      </c>
      <c r="V61" s="5">
        <f t="shared" si="3"/>
        <v>0</v>
      </c>
      <c r="W61" s="5">
        <f t="shared" si="15"/>
        <v>942</v>
      </c>
    </row>
    <row r="62" spans="1:23" ht="16.5" customHeight="1">
      <c r="A62" s="24">
        <v>7</v>
      </c>
      <c r="B62" s="17">
        <v>39406</v>
      </c>
      <c r="E62" s="1" t="e">
        <f t="shared" si="12"/>
        <v>#DIV/0!</v>
      </c>
      <c r="F62" s="19">
        <v>300</v>
      </c>
      <c r="G62" s="20">
        <f>SUM(B62-B52)</f>
        <v>36</v>
      </c>
      <c r="S62" s="10">
        <f>SUM(S61)</f>
        <v>5769</v>
      </c>
      <c r="T62" s="10">
        <f t="shared" si="13"/>
        <v>0</v>
      </c>
      <c r="U62" s="5">
        <v>5781</v>
      </c>
      <c r="V62" s="5">
        <f t="shared" si="3"/>
        <v>954</v>
      </c>
      <c r="W62" s="5">
        <v>0</v>
      </c>
    </row>
    <row r="63" spans="1:23" ht="16.5" customHeight="1">
      <c r="A63" s="24">
        <v>7</v>
      </c>
      <c r="B63" s="17">
        <v>39407</v>
      </c>
      <c r="C63" s="1">
        <v>100</v>
      </c>
      <c r="D63" s="1">
        <v>3.42</v>
      </c>
      <c r="E63" s="1">
        <f t="shared" si="12"/>
        <v>29.239766081871345</v>
      </c>
      <c r="S63" s="10">
        <v>5905</v>
      </c>
      <c r="T63" s="10">
        <f t="shared" si="13"/>
        <v>136</v>
      </c>
      <c r="U63" s="5">
        <f t="shared" ref="U63:U71" si="16">SUM(U62)</f>
        <v>5781</v>
      </c>
      <c r="V63" s="5">
        <f t="shared" si="3"/>
        <v>0</v>
      </c>
      <c r="W63" s="5">
        <f t="shared" ref="W63:W71" si="17">SUM(S63-U63)</f>
        <v>124</v>
      </c>
    </row>
    <row r="64" spans="1:23" ht="16.5" customHeight="1">
      <c r="A64" s="24">
        <v>7</v>
      </c>
      <c r="B64" s="17">
        <v>39408</v>
      </c>
      <c r="C64" s="1">
        <v>120</v>
      </c>
      <c r="D64" s="1">
        <v>3.91</v>
      </c>
      <c r="E64" s="1">
        <f t="shared" si="12"/>
        <v>30.690537084398976</v>
      </c>
      <c r="S64" s="10">
        <v>6025</v>
      </c>
      <c r="T64" s="10">
        <f t="shared" si="13"/>
        <v>120</v>
      </c>
      <c r="U64" s="5">
        <f t="shared" si="16"/>
        <v>5781</v>
      </c>
      <c r="V64" s="5">
        <f t="shared" si="3"/>
        <v>0</v>
      </c>
      <c r="W64" s="5">
        <f t="shared" si="17"/>
        <v>244</v>
      </c>
    </row>
    <row r="65" spans="1:23" ht="16.5" customHeight="1">
      <c r="A65" s="24">
        <v>7</v>
      </c>
      <c r="B65" s="17">
        <v>39409</v>
      </c>
      <c r="C65" s="1">
        <v>138</v>
      </c>
      <c r="D65" s="1">
        <v>4.51</v>
      </c>
      <c r="E65" s="1">
        <f t="shared" si="12"/>
        <v>30.59866962305987</v>
      </c>
      <c r="Q65" s="8">
        <v>15</v>
      </c>
      <c r="S65" s="10">
        <v>6194</v>
      </c>
      <c r="T65" s="10">
        <f t="shared" si="13"/>
        <v>169</v>
      </c>
      <c r="U65" s="5">
        <f t="shared" si="16"/>
        <v>5781</v>
      </c>
      <c r="V65" s="5">
        <f t="shared" si="3"/>
        <v>0</v>
      </c>
      <c r="W65" s="5">
        <f t="shared" si="17"/>
        <v>413</v>
      </c>
    </row>
    <row r="66" spans="1:23" ht="16.5" customHeight="1">
      <c r="A66" s="24">
        <v>7</v>
      </c>
      <c r="B66" s="17">
        <v>39410</v>
      </c>
      <c r="C66" s="1">
        <v>120</v>
      </c>
      <c r="D66" s="1">
        <v>3.9</v>
      </c>
      <c r="E66" s="1">
        <f t="shared" si="12"/>
        <v>30.76923076923077</v>
      </c>
      <c r="S66" s="10">
        <v>6347</v>
      </c>
      <c r="T66" s="10">
        <f t="shared" si="13"/>
        <v>153</v>
      </c>
      <c r="U66" s="5">
        <f t="shared" si="16"/>
        <v>5781</v>
      </c>
      <c r="V66" s="5">
        <f t="shared" si="3"/>
        <v>0</v>
      </c>
      <c r="W66" s="5">
        <f t="shared" si="17"/>
        <v>566</v>
      </c>
    </row>
    <row r="67" spans="1:23" ht="16.5" customHeight="1">
      <c r="A67" s="24">
        <v>7</v>
      </c>
      <c r="B67" s="17">
        <v>39412</v>
      </c>
      <c r="C67" s="1">
        <v>130</v>
      </c>
      <c r="D67" s="1">
        <v>4.2300000000000004</v>
      </c>
      <c r="E67" s="1">
        <f t="shared" si="12"/>
        <v>30.732860520094558</v>
      </c>
      <c r="S67" s="10">
        <v>6503</v>
      </c>
      <c r="T67" s="10">
        <f t="shared" si="13"/>
        <v>156</v>
      </c>
      <c r="U67" s="5">
        <f t="shared" si="16"/>
        <v>5781</v>
      </c>
      <c r="V67" s="5">
        <f t="shared" si="3"/>
        <v>0</v>
      </c>
      <c r="W67" s="5">
        <f t="shared" si="17"/>
        <v>722</v>
      </c>
    </row>
    <row r="68" spans="1:23" ht="16.5" customHeight="1">
      <c r="A68" s="24">
        <v>7</v>
      </c>
      <c r="B68" s="17">
        <v>39413</v>
      </c>
      <c r="C68" s="1">
        <v>130</v>
      </c>
      <c r="D68" s="1">
        <v>4.2300000000000004</v>
      </c>
      <c r="E68" s="1">
        <f t="shared" si="12"/>
        <v>30.732860520094558</v>
      </c>
      <c r="S68" s="10">
        <v>6638</v>
      </c>
      <c r="T68" s="10">
        <f t="shared" si="13"/>
        <v>135</v>
      </c>
      <c r="U68" s="5">
        <f t="shared" si="16"/>
        <v>5781</v>
      </c>
      <c r="V68" s="5">
        <f t="shared" si="3"/>
        <v>0</v>
      </c>
      <c r="W68" s="5">
        <f t="shared" si="17"/>
        <v>857</v>
      </c>
    </row>
    <row r="69" spans="1:23">
      <c r="A69" s="24">
        <v>7</v>
      </c>
      <c r="B69" s="17">
        <v>39417</v>
      </c>
      <c r="C69" s="1">
        <v>100</v>
      </c>
      <c r="D69" s="1">
        <v>3.25</v>
      </c>
      <c r="E69" s="1">
        <f t="shared" si="12"/>
        <v>30.76923076923077</v>
      </c>
      <c r="S69" s="10">
        <v>6771</v>
      </c>
      <c r="T69" s="10">
        <f t="shared" si="13"/>
        <v>133</v>
      </c>
      <c r="U69" s="5">
        <f t="shared" si="16"/>
        <v>5781</v>
      </c>
      <c r="V69" s="5">
        <f t="shared" ref="V69:V132" si="18">SUM(U69-U68)</f>
        <v>0</v>
      </c>
      <c r="W69" s="5">
        <f t="shared" si="17"/>
        <v>990</v>
      </c>
    </row>
    <row r="70" spans="1:23">
      <c r="A70" s="24">
        <v>7</v>
      </c>
      <c r="B70" s="17">
        <v>39422</v>
      </c>
      <c r="C70" s="1">
        <v>100</v>
      </c>
      <c r="D70" s="1">
        <v>3.26</v>
      </c>
      <c r="E70" s="1">
        <f t="shared" si="12"/>
        <v>30.674846625766872</v>
      </c>
      <c r="S70" s="10">
        <v>6871</v>
      </c>
      <c r="T70" s="10">
        <f t="shared" si="13"/>
        <v>100</v>
      </c>
      <c r="U70" s="5">
        <f t="shared" si="16"/>
        <v>5781</v>
      </c>
      <c r="V70" s="5">
        <f t="shared" si="18"/>
        <v>0</v>
      </c>
      <c r="W70" s="5">
        <f t="shared" si="17"/>
        <v>1090</v>
      </c>
    </row>
    <row r="71" spans="1:23">
      <c r="A71" s="24">
        <v>7</v>
      </c>
      <c r="B71" s="17">
        <v>39424</v>
      </c>
      <c r="E71" s="1" t="e">
        <f t="shared" si="12"/>
        <v>#DIV/0!</v>
      </c>
      <c r="Q71" s="8">
        <v>40</v>
      </c>
      <c r="S71" s="10">
        <v>6871</v>
      </c>
      <c r="T71" s="10">
        <f t="shared" si="13"/>
        <v>0</v>
      </c>
      <c r="U71" s="5">
        <f t="shared" si="16"/>
        <v>5781</v>
      </c>
      <c r="V71" s="5">
        <f t="shared" si="18"/>
        <v>0</v>
      </c>
      <c r="W71" s="5">
        <f t="shared" si="17"/>
        <v>1090</v>
      </c>
    </row>
    <row r="72" spans="1:23">
      <c r="A72" s="24">
        <v>7</v>
      </c>
      <c r="B72" s="17">
        <v>39428</v>
      </c>
      <c r="E72" s="1" t="e">
        <f t="shared" si="12"/>
        <v>#DIV/0!</v>
      </c>
      <c r="F72" s="19">
        <v>300</v>
      </c>
      <c r="G72" s="20">
        <f>SUM(B72-B62)</f>
        <v>22</v>
      </c>
      <c r="S72" s="10">
        <f>SUM(S71)</f>
        <v>6871</v>
      </c>
      <c r="T72" s="10">
        <f t="shared" si="13"/>
        <v>0</v>
      </c>
      <c r="U72" s="5">
        <v>6946</v>
      </c>
      <c r="V72" s="5">
        <f t="shared" si="18"/>
        <v>1165</v>
      </c>
      <c r="W72" s="5">
        <v>0</v>
      </c>
    </row>
    <row r="73" spans="1:23">
      <c r="A73" s="24">
        <v>7</v>
      </c>
      <c r="B73" s="17">
        <v>39429</v>
      </c>
      <c r="C73" s="1">
        <v>100</v>
      </c>
      <c r="D73" s="1">
        <v>3.26</v>
      </c>
      <c r="E73" s="1">
        <f t="shared" si="12"/>
        <v>30.674846625766872</v>
      </c>
      <c r="S73" s="10">
        <v>6976</v>
      </c>
      <c r="T73" s="10">
        <f t="shared" si="13"/>
        <v>105</v>
      </c>
      <c r="U73" s="5">
        <f t="shared" ref="U73:U85" si="19">SUM(U72)</f>
        <v>6946</v>
      </c>
      <c r="V73" s="5">
        <f t="shared" si="18"/>
        <v>0</v>
      </c>
      <c r="W73" s="5">
        <f t="shared" ref="W73:W85" si="20">SUM(S73-U73)</f>
        <v>30</v>
      </c>
    </row>
    <row r="74" spans="1:23">
      <c r="A74" s="24">
        <v>7</v>
      </c>
      <c r="B74" s="17">
        <v>39436</v>
      </c>
      <c r="C74" s="1">
        <v>100</v>
      </c>
      <c r="D74" s="1">
        <v>3.26</v>
      </c>
      <c r="E74" s="1">
        <f t="shared" si="12"/>
        <v>30.674846625766872</v>
      </c>
      <c r="S74" s="10">
        <v>7081</v>
      </c>
      <c r="T74" s="10">
        <f t="shared" si="13"/>
        <v>105</v>
      </c>
      <c r="U74" s="5">
        <f t="shared" si="19"/>
        <v>6946</v>
      </c>
      <c r="V74" s="5">
        <f t="shared" si="18"/>
        <v>0</v>
      </c>
      <c r="W74" s="5">
        <f t="shared" si="20"/>
        <v>135</v>
      </c>
    </row>
    <row r="75" spans="1:23">
      <c r="A75" s="24">
        <v>7</v>
      </c>
      <c r="B75" s="17">
        <v>39439</v>
      </c>
      <c r="E75" s="1" t="e">
        <f t="shared" si="12"/>
        <v>#DIV/0!</v>
      </c>
      <c r="M75" s="4">
        <v>50</v>
      </c>
      <c r="S75" s="10">
        <v>7081</v>
      </c>
      <c r="T75" s="10">
        <f t="shared" si="13"/>
        <v>0</v>
      </c>
      <c r="U75" s="5">
        <f t="shared" si="19"/>
        <v>6946</v>
      </c>
      <c r="V75" s="5">
        <f t="shared" si="18"/>
        <v>0</v>
      </c>
      <c r="W75" s="5">
        <f t="shared" si="20"/>
        <v>135</v>
      </c>
    </row>
    <row r="76" spans="1:23">
      <c r="A76" s="24">
        <v>7</v>
      </c>
      <c r="B76" s="17">
        <v>39442</v>
      </c>
      <c r="C76" s="1">
        <v>100</v>
      </c>
      <c r="D76" s="1">
        <v>3.26</v>
      </c>
      <c r="E76" s="1">
        <f t="shared" si="12"/>
        <v>30.674846625766872</v>
      </c>
      <c r="S76" s="10">
        <v>7190</v>
      </c>
      <c r="T76" s="10">
        <f t="shared" si="13"/>
        <v>109</v>
      </c>
      <c r="U76" s="5">
        <f t="shared" si="19"/>
        <v>6946</v>
      </c>
      <c r="V76" s="5">
        <f t="shared" si="18"/>
        <v>0</v>
      </c>
      <c r="W76" s="5">
        <f t="shared" si="20"/>
        <v>244</v>
      </c>
    </row>
    <row r="77" spans="1:23">
      <c r="A77" s="16">
        <v>8</v>
      </c>
      <c r="B77" s="17">
        <v>39448</v>
      </c>
      <c r="C77" s="1">
        <v>100</v>
      </c>
      <c r="D77" s="1">
        <v>3.25</v>
      </c>
      <c r="E77" s="1">
        <f>SUM(C77/D77)</f>
        <v>30.76923076923077</v>
      </c>
      <c r="S77" s="10">
        <v>7290</v>
      </c>
      <c r="T77" s="10">
        <f t="shared" si="13"/>
        <v>100</v>
      </c>
      <c r="U77" s="5">
        <f t="shared" si="19"/>
        <v>6946</v>
      </c>
      <c r="V77" s="5">
        <f t="shared" si="18"/>
        <v>0</v>
      </c>
      <c r="W77" s="5">
        <f t="shared" si="20"/>
        <v>344</v>
      </c>
    </row>
    <row r="78" spans="1:23">
      <c r="A78" s="16">
        <v>8</v>
      </c>
      <c r="B78" s="17">
        <v>39449</v>
      </c>
      <c r="Q78" s="8">
        <v>600</v>
      </c>
      <c r="S78" s="10">
        <v>7290</v>
      </c>
      <c r="T78" s="10">
        <f t="shared" si="13"/>
        <v>0</v>
      </c>
      <c r="U78" s="5">
        <f t="shared" si="19"/>
        <v>6946</v>
      </c>
      <c r="V78" s="5">
        <f t="shared" si="18"/>
        <v>0</v>
      </c>
      <c r="W78" s="5">
        <f t="shared" si="20"/>
        <v>344</v>
      </c>
    </row>
    <row r="79" spans="1:23" ht="16.5" customHeight="1">
      <c r="A79" s="16">
        <v>8</v>
      </c>
      <c r="B79" s="17">
        <v>39457</v>
      </c>
      <c r="C79" s="1">
        <v>100</v>
      </c>
      <c r="D79" s="1">
        <v>3.25</v>
      </c>
      <c r="E79" s="1">
        <f t="shared" ref="E79:E142" si="21">SUM(C79/D79)</f>
        <v>30.76923076923077</v>
      </c>
      <c r="S79" s="10">
        <v>7355</v>
      </c>
      <c r="T79" s="10">
        <f>SUM(S79-S77)</f>
        <v>65</v>
      </c>
      <c r="U79" s="5">
        <f t="shared" si="19"/>
        <v>6946</v>
      </c>
      <c r="V79" s="5">
        <f t="shared" si="18"/>
        <v>0</v>
      </c>
      <c r="W79" s="5">
        <f t="shared" si="20"/>
        <v>409</v>
      </c>
    </row>
    <row r="80" spans="1:23" ht="16.5" customHeight="1">
      <c r="A80" s="16">
        <v>8</v>
      </c>
      <c r="B80" s="17">
        <v>39457</v>
      </c>
      <c r="C80" s="1">
        <v>100</v>
      </c>
      <c r="D80" s="1">
        <v>3.26</v>
      </c>
      <c r="E80" s="1">
        <f t="shared" si="21"/>
        <v>30.674846625766872</v>
      </c>
      <c r="S80" s="10">
        <v>7513</v>
      </c>
      <c r="T80" s="10">
        <f t="shared" ref="T80:T143" si="22">SUM(S80-S79)</f>
        <v>158</v>
      </c>
      <c r="U80" s="5">
        <f t="shared" si="19"/>
        <v>6946</v>
      </c>
      <c r="V80" s="5">
        <f t="shared" si="18"/>
        <v>0</v>
      </c>
      <c r="W80" s="5">
        <f t="shared" si="20"/>
        <v>567</v>
      </c>
    </row>
    <row r="81" spans="1:23">
      <c r="A81" s="16">
        <v>8</v>
      </c>
      <c r="B81" s="17">
        <v>39463</v>
      </c>
      <c r="C81" s="1">
        <v>100</v>
      </c>
      <c r="D81" s="1">
        <v>3.26</v>
      </c>
      <c r="E81" s="1">
        <f t="shared" si="21"/>
        <v>30.674846625766872</v>
      </c>
      <c r="S81" s="10">
        <v>7616</v>
      </c>
      <c r="T81" s="10">
        <f t="shared" si="22"/>
        <v>103</v>
      </c>
      <c r="U81" s="5">
        <f t="shared" si="19"/>
        <v>6946</v>
      </c>
      <c r="V81" s="5">
        <f t="shared" si="18"/>
        <v>0</v>
      </c>
      <c r="W81" s="5">
        <f t="shared" si="20"/>
        <v>670</v>
      </c>
    </row>
    <row r="82" spans="1:23">
      <c r="A82" s="16">
        <v>8</v>
      </c>
      <c r="B82" s="17">
        <v>39466</v>
      </c>
      <c r="C82" s="1">
        <v>100</v>
      </c>
      <c r="D82" s="1">
        <v>3.26</v>
      </c>
      <c r="E82" s="1">
        <f t="shared" si="21"/>
        <v>30.674846625766872</v>
      </c>
      <c r="S82" s="10">
        <v>7740</v>
      </c>
      <c r="T82" s="10">
        <f t="shared" si="22"/>
        <v>124</v>
      </c>
      <c r="U82" s="5">
        <f t="shared" si="19"/>
        <v>6946</v>
      </c>
      <c r="V82" s="5">
        <f t="shared" si="18"/>
        <v>0</v>
      </c>
      <c r="W82" s="5">
        <f t="shared" si="20"/>
        <v>794</v>
      </c>
    </row>
    <row r="83" spans="1:23">
      <c r="A83" s="16">
        <v>8</v>
      </c>
      <c r="B83" s="17">
        <v>39474</v>
      </c>
      <c r="C83" s="1">
        <v>100</v>
      </c>
      <c r="D83" s="1">
        <v>3.25</v>
      </c>
      <c r="E83" s="1">
        <f t="shared" si="21"/>
        <v>30.76923076923077</v>
      </c>
      <c r="S83" s="10">
        <v>7845</v>
      </c>
      <c r="T83" s="10">
        <f t="shared" si="22"/>
        <v>105</v>
      </c>
      <c r="U83" s="5">
        <f t="shared" si="19"/>
        <v>6946</v>
      </c>
      <c r="V83" s="5">
        <f t="shared" si="18"/>
        <v>0</v>
      </c>
      <c r="W83" s="5">
        <f t="shared" si="20"/>
        <v>899</v>
      </c>
    </row>
    <row r="84" spans="1:23">
      <c r="A84" s="16">
        <v>8</v>
      </c>
      <c r="B84" s="17">
        <v>39491</v>
      </c>
      <c r="C84" s="1">
        <v>100</v>
      </c>
      <c r="D84" s="1">
        <v>3.25</v>
      </c>
      <c r="E84" s="1">
        <f t="shared" si="21"/>
        <v>30.76923076923077</v>
      </c>
      <c r="S84" s="10">
        <v>7934</v>
      </c>
      <c r="T84" s="10">
        <f t="shared" si="22"/>
        <v>89</v>
      </c>
      <c r="U84" s="5">
        <f t="shared" si="19"/>
        <v>6946</v>
      </c>
      <c r="V84" s="5">
        <f t="shared" si="18"/>
        <v>0</v>
      </c>
      <c r="W84" s="5">
        <f t="shared" si="20"/>
        <v>988</v>
      </c>
    </row>
    <row r="85" spans="1:23">
      <c r="A85" s="16">
        <v>8</v>
      </c>
      <c r="B85" s="17">
        <v>39494</v>
      </c>
      <c r="C85" s="1">
        <v>100</v>
      </c>
      <c r="D85" s="1">
        <v>3.25</v>
      </c>
      <c r="E85" s="1">
        <f t="shared" si="21"/>
        <v>30.76923076923077</v>
      </c>
      <c r="S85" s="10">
        <v>8039</v>
      </c>
      <c r="T85" s="10">
        <f t="shared" si="22"/>
        <v>105</v>
      </c>
      <c r="U85" s="5">
        <f t="shared" si="19"/>
        <v>6946</v>
      </c>
      <c r="V85" s="5">
        <f t="shared" si="18"/>
        <v>0</v>
      </c>
      <c r="W85" s="5">
        <f t="shared" si="20"/>
        <v>1093</v>
      </c>
    </row>
    <row r="86" spans="1:23">
      <c r="A86" s="16">
        <v>8</v>
      </c>
      <c r="B86" s="17">
        <v>39499</v>
      </c>
      <c r="E86" s="1" t="e">
        <f t="shared" si="21"/>
        <v>#DIV/0!</v>
      </c>
      <c r="F86" s="19">
        <v>250</v>
      </c>
      <c r="G86" s="20">
        <f>SUM(B86-B72)</f>
        <v>71</v>
      </c>
      <c r="S86" s="10">
        <f>SUM(S85)</f>
        <v>8039</v>
      </c>
      <c r="T86" s="10">
        <f t="shared" si="22"/>
        <v>0</v>
      </c>
      <c r="U86" s="5">
        <v>8068</v>
      </c>
      <c r="V86" s="5">
        <f t="shared" si="18"/>
        <v>1122</v>
      </c>
      <c r="W86" s="5">
        <v>0</v>
      </c>
    </row>
    <row r="87" spans="1:23">
      <c r="A87" s="16">
        <v>8</v>
      </c>
      <c r="B87" s="17">
        <v>39501</v>
      </c>
      <c r="C87" s="1">
        <v>100</v>
      </c>
      <c r="D87" s="1">
        <v>3.25</v>
      </c>
      <c r="E87" s="1">
        <f t="shared" si="21"/>
        <v>30.76923076923077</v>
      </c>
      <c r="S87" s="10">
        <v>8132</v>
      </c>
      <c r="T87" s="10">
        <f t="shared" si="22"/>
        <v>93</v>
      </c>
      <c r="U87" s="5">
        <f t="shared" ref="U87:U94" si="23">SUM(U86)</f>
        <v>8068</v>
      </c>
      <c r="V87" s="5">
        <f t="shared" si="18"/>
        <v>0</v>
      </c>
      <c r="W87" s="5">
        <f t="shared" ref="W87:W94" si="24">SUM(S87-U87)</f>
        <v>64</v>
      </c>
    </row>
    <row r="88" spans="1:23" ht="16.5" customHeight="1">
      <c r="A88" s="16">
        <v>8</v>
      </c>
      <c r="B88" s="17">
        <v>39510</v>
      </c>
      <c r="C88" s="1">
        <v>120</v>
      </c>
      <c r="D88" s="1">
        <v>3.9</v>
      </c>
      <c r="E88" s="1">
        <f t="shared" si="21"/>
        <v>30.76923076923077</v>
      </c>
      <c r="S88" s="10">
        <v>8200</v>
      </c>
      <c r="T88" s="10">
        <f t="shared" si="22"/>
        <v>68</v>
      </c>
      <c r="U88" s="5">
        <f t="shared" si="23"/>
        <v>8068</v>
      </c>
      <c r="V88" s="5">
        <f t="shared" si="18"/>
        <v>0</v>
      </c>
      <c r="W88" s="5">
        <f t="shared" si="24"/>
        <v>132</v>
      </c>
    </row>
    <row r="89" spans="1:23" ht="16.5" customHeight="1">
      <c r="A89" s="16">
        <v>8</v>
      </c>
      <c r="B89" s="17">
        <v>39510</v>
      </c>
      <c r="C89" s="1">
        <v>129</v>
      </c>
      <c r="D89" s="1">
        <v>4.1900000000000004</v>
      </c>
      <c r="E89" s="1">
        <f t="shared" si="21"/>
        <v>30.787589498806678</v>
      </c>
      <c r="S89" s="10">
        <v>8347</v>
      </c>
      <c r="T89" s="10">
        <f t="shared" si="22"/>
        <v>147</v>
      </c>
      <c r="U89" s="5">
        <f t="shared" si="23"/>
        <v>8068</v>
      </c>
      <c r="V89" s="5">
        <f t="shared" si="18"/>
        <v>0</v>
      </c>
      <c r="W89" s="5">
        <f t="shared" si="24"/>
        <v>279</v>
      </c>
    </row>
    <row r="90" spans="1:23" ht="16.5" customHeight="1">
      <c r="A90" s="16">
        <v>8</v>
      </c>
      <c r="B90" s="17">
        <v>39510</v>
      </c>
      <c r="C90" s="1">
        <v>130</v>
      </c>
      <c r="D90" s="1">
        <v>4.2300000000000004</v>
      </c>
      <c r="E90" s="1">
        <f t="shared" si="21"/>
        <v>30.732860520094558</v>
      </c>
      <c r="S90" s="10">
        <v>8525</v>
      </c>
      <c r="T90" s="10">
        <f t="shared" si="22"/>
        <v>178</v>
      </c>
      <c r="U90" s="5">
        <f t="shared" si="23"/>
        <v>8068</v>
      </c>
      <c r="V90" s="5">
        <f t="shared" si="18"/>
        <v>0</v>
      </c>
      <c r="W90" s="5">
        <f t="shared" si="24"/>
        <v>457</v>
      </c>
    </row>
    <row r="91" spans="1:23" ht="16.5" customHeight="1">
      <c r="A91" s="16">
        <v>8</v>
      </c>
      <c r="B91" s="17">
        <v>39510</v>
      </c>
      <c r="C91" s="1">
        <v>106</v>
      </c>
      <c r="D91" s="1">
        <v>3.45</v>
      </c>
      <c r="E91" s="1">
        <f t="shared" si="21"/>
        <v>30.724637681159418</v>
      </c>
      <c r="S91" s="10">
        <v>8666</v>
      </c>
      <c r="T91" s="10">
        <f t="shared" si="22"/>
        <v>141</v>
      </c>
      <c r="U91" s="5">
        <f t="shared" si="23"/>
        <v>8068</v>
      </c>
      <c r="V91" s="5">
        <f t="shared" si="18"/>
        <v>0</v>
      </c>
      <c r="W91" s="5">
        <f t="shared" si="24"/>
        <v>598</v>
      </c>
    </row>
    <row r="92" spans="1:23" ht="16.5" customHeight="1">
      <c r="A92" s="16">
        <v>8</v>
      </c>
      <c r="B92" s="17">
        <v>39510</v>
      </c>
      <c r="C92" s="1">
        <v>120</v>
      </c>
      <c r="D92" s="1">
        <v>3.91</v>
      </c>
      <c r="E92" s="1">
        <f t="shared" si="21"/>
        <v>30.690537084398976</v>
      </c>
      <c r="S92" s="10">
        <v>8808</v>
      </c>
      <c r="T92" s="10">
        <f t="shared" si="22"/>
        <v>142</v>
      </c>
      <c r="U92" s="5">
        <f t="shared" si="23"/>
        <v>8068</v>
      </c>
      <c r="V92" s="5">
        <f t="shared" si="18"/>
        <v>0</v>
      </c>
      <c r="W92" s="5">
        <f t="shared" si="24"/>
        <v>740</v>
      </c>
    </row>
    <row r="93" spans="1:23" ht="16.5" customHeight="1">
      <c r="A93" s="16">
        <v>8</v>
      </c>
      <c r="B93" s="17">
        <v>39510</v>
      </c>
      <c r="C93" s="1">
        <v>50</v>
      </c>
      <c r="D93" s="1">
        <v>1.64</v>
      </c>
      <c r="E93" s="1">
        <f t="shared" si="21"/>
        <v>30.487804878048781</v>
      </c>
      <c r="S93" s="10">
        <v>8904</v>
      </c>
      <c r="T93" s="10">
        <f t="shared" si="22"/>
        <v>96</v>
      </c>
      <c r="U93" s="5">
        <f t="shared" si="23"/>
        <v>8068</v>
      </c>
      <c r="V93" s="5">
        <f t="shared" si="18"/>
        <v>0</v>
      </c>
      <c r="W93" s="5">
        <f t="shared" si="24"/>
        <v>836</v>
      </c>
    </row>
    <row r="94" spans="1:23" ht="16.5" customHeight="1">
      <c r="A94" s="16">
        <v>8</v>
      </c>
      <c r="B94" s="17">
        <v>39510</v>
      </c>
      <c r="C94" s="1">
        <v>100</v>
      </c>
      <c r="D94" s="1">
        <v>3.25</v>
      </c>
      <c r="E94" s="1">
        <f t="shared" si="21"/>
        <v>30.76923076923077</v>
      </c>
      <c r="S94" s="10">
        <v>8992</v>
      </c>
      <c r="T94" s="10">
        <f t="shared" si="22"/>
        <v>88</v>
      </c>
      <c r="U94" s="5">
        <f t="shared" si="23"/>
        <v>8068</v>
      </c>
      <c r="V94" s="5">
        <f t="shared" si="18"/>
        <v>0</v>
      </c>
      <c r="W94" s="5">
        <f t="shared" si="24"/>
        <v>924</v>
      </c>
    </row>
    <row r="95" spans="1:23">
      <c r="A95" s="16">
        <v>8</v>
      </c>
      <c r="B95" s="17">
        <v>39512</v>
      </c>
      <c r="E95" s="1" t="e">
        <f t="shared" si="21"/>
        <v>#DIV/0!</v>
      </c>
      <c r="F95" s="19">
        <v>250</v>
      </c>
      <c r="G95" s="20">
        <f>SUM(B95-B86)</f>
        <v>13</v>
      </c>
      <c r="H95" s="21">
        <v>50</v>
      </c>
      <c r="I95" s="22">
        <f>SUM(B95-B52)</f>
        <v>142</v>
      </c>
      <c r="S95" s="10">
        <f>SUM(S94)</f>
        <v>8992</v>
      </c>
      <c r="T95" s="10">
        <f t="shared" si="22"/>
        <v>0</v>
      </c>
      <c r="U95" s="5">
        <v>9158</v>
      </c>
      <c r="V95" s="5">
        <f t="shared" si="18"/>
        <v>1090</v>
      </c>
      <c r="W95" s="5">
        <v>0</v>
      </c>
    </row>
    <row r="96" spans="1:23">
      <c r="A96" s="16">
        <v>8</v>
      </c>
      <c r="B96" s="17">
        <v>39514</v>
      </c>
      <c r="C96" s="1">
        <v>100</v>
      </c>
      <c r="D96" s="1">
        <v>3.25</v>
      </c>
      <c r="E96" s="1">
        <f t="shared" si="21"/>
        <v>30.76923076923077</v>
      </c>
      <c r="S96" s="10">
        <v>9168</v>
      </c>
      <c r="T96" s="10">
        <f t="shared" si="22"/>
        <v>176</v>
      </c>
      <c r="U96" s="5">
        <f t="shared" ref="U96:U104" si="25">SUM(U95)</f>
        <v>9158</v>
      </c>
      <c r="V96" s="5">
        <f t="shared" si="18"/>
        <v>0</v>
      </c>
      <c r="W96" s="5">
        <f t="shared" ref="W96:W104" si="26">SUM(S96-U96)</f>
        <v>10</v>
      </c>
    </row>
    <row r="97" spans="1:23">
      <c r="A97" s="16">
        <v>8</v>
      </c>
      <c r="B97" s="17">
        <v>39522</v>
      </c>
      <c r="C97" s="1">
        <v>100</v>
      </c>
      <c r="D97" s="1">
        <v>3.26</v>
      </c>
      <c r="E97" s="1">
        <f t="shared" si="21"/>
        <v>30.674846625766872</v>
      </c>
      <c r="S97" s="10">
        <v>9265</v>
      </c>
      <c r="T97" s="10">
        <f t="shared" si="22"/>
        <v>97</v>
      </c>
      <c r="U97" s="5">
        <f t="shared" si="25"/>
        <v>9158</v>
      </c>
      <c r="V97" s="5">
        <f t="shared" si="18"/>
        <v>0</v>
      </c>
      <c r="W97" s="5">
        <f t="shared" si="26"/>
        <v>107</v>
      </c>
    </row>
    <row r="98" spans="1:23">
      <c r="A98" s="16">
        <v>8</v>
      </c>
      <c r="B98" s="17">
        <v>39523</v>
      </c>
      <c r="C98" s="1">
        <v>100</v>
      </c>
      <c r="D98" s="1">
        <v>3.24</v>
      </c>
      <c r="E98" s="1">
        <f t="shared" si="21"/>
        <v>30.864197530864196</v>
      </c>
      <c r="S98" s="10">
        <v>9384</v>
      </c>
      <c r="T98" s="10">
        <f t="shared" si="22"/>
        <v>119</v>
      </c>
      <c r="U98" s="5">
        <f t="shared" si="25"/>
        <v>9158</v>
      </c>
      <c r="V98" s="5">
        <f t="shared" si="18"/>
        <v>0</v>
      </c>
      <c r="W98" s="5">
        <f t="shared" si="26"/>
        <v>226</v>
      </c>
    </row>
    <row r="99" spans="1:23" ht="16.5" customHeight="1">
      <c r="A99" s="16">
        <v>8</v>
      </c>
      <c r="B99" s="17">
        <v>39531</v>
      </c>
      <c r="C99" s="1">
        <v>100</v>
      </c>
      <c r="D99" s="1">
        <v>3.25</v>
      </c>
      <c r="E99" s="1">
        <f t="shared" si="21"/>
        <v>30.76923076923077</v>
      </c>
      <c r="S99" s="10">
        <v>9466</v>
      </c>
      <c r="T99" s="10">
        <f t="shared" si="22"/>
        <v>82</v>
      </c>
      <c r="U99" s="5">
        <f t="shared" si="25"/>
        <v>9158</v>
      </c>
      <c r="V99" s="5">
        <f t="shared" si="18"/>
        <v>0</v>
      </c>
      <c r="W99" s="5">
        <f t="shared" si="26"/>
        <v>308</v>
      </c>
    </row>
    <row r="100" spans="1:23" ht="16.5" customHeight="1">
      <c r="A100" s="16">
        <v>8</v>
      </c>
      <c r="B100" s="17">
        <v>39531</v>
      </c>
      <c r="C100" s="1">
        <v>100</v>
      </c>
      <c r="D100" s="1">
        <v>3.25</v>
      </c>
      <c r="E100" s="1">
        <f t="shared" si="21"/>
        <v>30.76923076923077</v>
      </c>
      <c r="S100" s="10">
        <v>9602</v>
      </c>
      <c r="T100" s="10">
        <f t="shared" si="22"/>
        <v>136</v>
      </c>
      <c r="U100" s="5">
        <f t="shared" si="25"/>
        <v>9158</v>
      </c>
      <c r="V100" s="5">
        <f t="shared" si="18"/>
        <v>0</v>
      </c>
      <c r="W100" s="5">
        <f t="shared" si="26"/>
        <v>444</v>
      </c>
    </row>
    <row r="101" spans="1:23" ht="16.5" customHeight="1">
      <c r="A101" s="16">
        <v>8</v>
      </c>
      <c r="B101" s="17">
        <v>39531</v>
      </c>
      <c r="C101" s="1">
        <v>60</v>
      </c>
      <c r="D101" s="1">
        <v>1.94</v>
      </c>
      <c r="E101" s="1">
        <f t="shared" si="21"/>
        <v>30.927835051546392</v>
      </c>
      <c r="S101" s="10">
        <v>9653</v>
      </c>
      <c r="T101" s="10">
        <f t="shared" si="22"/>
        <v>51</v>
      </c>
      <c r="U101" s="5">
        <f t="shared" si="25"/>
        <v>9158</v>
      </c>
      <c r="V101" s="5">
        <f t="shared" si="18"/>
        <v>0</v>
      </c>
      <c r="W101" s="5">
        <f t="shared" si="26"/>
        <v>495</v>
      </c>
    </row>
    <row r="102" spans="1:23" ht="16.5" customHeight="1">
      <c r="A102" s="16">
        <v>8</v>
      </c>
      <c r="B102" s="17">
        <v>39532</v>
      </c>
      <c r="C102" s="1">
        <v>100</v>
      </c>
      <c r="D102" s="1">
        <v>3.26</v>
      </c>
      <c r="E102" s="1">
        <f t="shared" si="21"/>
        <v>30.674846625766872</v>
      </c>
      <c r="S102" s="10">
        <v>9813</v>
      </c>
      <c r="T102" s="10">
        <f t="shared" si="22"/>
        <v>160</v>
      </c>
      <c r="U102" s="5">
        <f t="shared" si="25"/>
        <v>9158</v>
      </c>
      <c r="V102" s="5">
        <f t="shared" si="18"/>
        <v>0</v>
      </c>
      <c r="W102" s="5">
        <f t="shared" si="26"/>
        <v>655</v>
      </c>
    </row>
    <row r="103" spans="1:23" ht="16.5" customHeight="1">
      <c r="A103" s="16">
        <v>8</v>
      </c>
      <c r="B103" s="17">
        <v>39532</v>
      </c>
      <c r="C103" s="1">
        <v>100</v>
      </c>
      <c r="D103" s="1">
        <v>3.29</v>
      </c>
      <c r="E103" s="1">
        <f t="shared" si="21"/>
        <v>30.3951367781155</v>
      </c>
      <c r="S103" s="10">
        <v>9992</v>
      </c>
      <c r="T103" s="10">
        <f t="shared" si="22"/>
        <v>179</v>
      </c>
      <c r="U103" s="5">
        <f t="shared" si="25"/>
        <v>9158</v>
      </c>
      <c r="V103" s="5">
        <f t="shared" si="18"/>
        <v>0</v>
      </c>
      <c r="W103" s="5">
        <f t="shared" si="26"/>
        <v>834</v>
      </c>
    </row>
    <row r="104" spans="1:23">
      <c r="A104" s="16">
        <v>8</v>
      </c>
      <c r="B104" s="17">
        <v>39539</v>
      </c>
      <c r="C104" s="1">
        <v>134</v>
      </c>
      <c r="D104" s="1">
        <v>4.38</v>
      </c>
      <c r="E104" s="1">
        <f t="shared" si="21"/>
        <v>30.593607305936075</v>
      </c>
      <c r="S104" s="10">
        <v>10110</v>
      </c>
      <c r="T104" s="10">
        <f t="shared" si="22"/>
        <v>118</v>
      </c>
      <c r="U104" s="5">
        <f t="shared" si="25"/>
        <v>9158</v>
      </c>
      <c r="V104" s="5">
        <f t="shared" si="18"/>
        <v>0</v>
      </c>
      <c r="W104" s="5">
        <f t="shared" si="26"/>
        <v>952</v>
      </c>
    </row>
    <row r="105" spans="1:23">
      <c r="A105" s="16">
        <v>8</v>
      </c>
      <c r="B105" s="17">
        <v>39545</v>
      </c>
      <c r="E105" s="1" t="e">
        <f t="shared" si="21"/>
        <v>#DIV/0!</v>
      </c>
      <c r="F105" s="19">
        <v>250</v>
      </c>
      <c r="G105" s="20">
        <f>SUM(B105-B95)</f>
        <v>33</v>
      </c>
      <c r="S105" s="10">
        <f>SUM(S104)</f>
        <v>10110</v>
      </c>
      <c r="T105" s="10">
        <f t="shared" si="22"/>
        <v>0</v>
      </c>
      <c r="U105" s="5">
        <v>10134</v>
      </c>
      <c r="V105" s="5">
        <f t="shared" si="18"/>
        <v>976</v>
      </c>
      <c r="W105" s="5">
        <v>0</v>
      </c>
    </row>
    <row r="106" spans="1:23">
      <c r="A106" s="16">
        <v>8</v>
      </c>
      <c r="B106" s="17">
        <v>39547</v>
      </c>
      <c r="C106" s="1">
        <v>100</v>
      </c>
      <c r="D106" s="1">
        <v>3.25</v>
      </c>
      <c r="E106" s="1">
        <f t="shared" si="21"/>
        <v>30.76923076923077</v>
      </c>
      <c r="S106" s="10">
        <v>10267</v>
      </c>
      <c r="T106" s="10">
        <f t="shared" si="22"/>
        <v>157</v>
      </c>
      <c r="U106" s="5">
        <f t="shared" ref="U106:U114" si="27">SUM(U105)</f>
        <v>10134</v>
      </c>
      <c r="V106" s="5">
        <f t="shared" si="18"/>
        <v>0</v>
      </c>
      <c r="W106" s="5">
        <f t="shared" ref="W106:W114" si="28">SUM(S106-U106)</f>
        <v>133</v>
      </c>
    </row>
    <row r="107" spans="1:23">
      <c r="A107" s="16">
        <v>8</v>
      </c>
      <c r="B107" s="17">
        <v>39549</v>
      </c>
      <c r="C107" s="1">
        <v>100</v>
      </c>
      <c r="D107" s="1">
        <v>3.25</v>
      </c>
      <c r="E107" s="1">
        <f t="shared" si="21"/>
        <v>30.76923076923077</v>
      </c>
      <c r="S107" s="10">
        <v>10383</v>
      </c>
      <c r="T107" s="10">
        <f t="shared" si="22"/>
        <v>116</v>
      </c>
      <c r="U107" s="5">
        <f t="shared" si="27"/>
        <v>10134</v>
      </c>
      <c r="V107" s="5">
        <f t="shared" si="18"/>
        <v>0</v>
      </c>
      <c r="W107" s="5">
        <f t="shared" si="28"/>
        <v>249</v>
      </c>
    </row>
    <row r="108" spans="1:23">
      <c r="A108" s="16">
        <v>8</v>
      </c>
      <c r="B108" s="17">
        <v>39554</v>
      </c>
      <c r="C108" s="1">
        <v>100</v>
      </c>
      <c r="D108" s="1">
        <v>3.24</v>
      </c>
      <c r="E108" s="1">
        <f t="shared" si="21"/>
        <v>30.864197530864196</v>
      </c>
      <c r="S108" s="10">
        <v>10496</v>
      </c>
      <c r="T108" s="10">
        <f t="shared" si="22"/>
        <v>113</v>
      </c>
      <c r="U108" s="5">
        <f t="shared" si="27"/>
        <v>10134</v>
      </c>
      <c r="V108" s="5">
        <f t="shared" si="18"/>
        <v>0</v>
      </c>
      <c r="W108" s="5">
        <f t="shared" si="28"/>
        <v>362</v>
      </c>
    </row>
    <row r="109" spans="1:23">
      <c r="A109" s="16">
        <v>8</v>
      </c>
      <c r="B109" s="17">
        <v>39568</v>
      </c>
      <c r="C109" s="1">
        <v>100</v>
      </c>
      <c r="D109" s="1">
        <v>3.26</v>
      </c>
      <c r="E109" s="1">
        <f t="shared" si="21"/>
        <v>30.674846625766872</v>
      </c>
      <c r="S109" s="10">
        <v>10669</v>
      </c>
      <c r="T109" s="10">
        <f t="shared" si="22"/>
        <v>173</v>
      </c>
      <c r="U109" s="5">
        <f t="shared" si="27"/>
        <v>10134</v>
      </c>
      <c r="V109" s="5">
        <f t="shared" si="18"/>
        <v>0</v>
      </c>
      <c r="W109" s="5">
        <f t="shared" si="28"/>
        <v>535</v>
      </c>
    </row>
    <row r="110" spans="1:23">
      <c r="A110" s="16">
        <v>8</v>
      </c>
      <c r="B110" s="17">
        <v>39585</v>
      </c>
      <c r="C110" s="1">
        <v>100</v>
      </c>
      <c r="D110" s="1">
        <v>3.25</v>
      </c>
      <c r="E110" s="1">
        <f t="shared" si="21"/>
        <v>30.76923076923077</v>
      </c>
      <c r="S110" s="10">
        <v>10780</v>
      </c>
      <c r="T110" s="10">
        <f t="shared" si="22"/>
        <v>111</v>
      </c>
      <c r="U110" s="5">
        <f t="shared" si="27"/>
        <v>10134</v>
      </c>
      <c r="V110" s="5">
        <f t="shared" si="18"/>
        <v>0</v>
      </c>
      <c r="W110" s="5">
        <f t="shared" si="28"/>
        <v>646</v>
      </c>
    </row>
    <row r="111" spans="1:23">
      <c r="A111" s="16">
        <v>8</v>
      </c>
      <c r="B111" s="17">
        <v>39593</v>
      </c>
      <c r="C111" s="1">
        <v>100</v>
      </c>
      <c r="D111" s="1">
        <v>3.25</v>
      </c>
      <c r="E111" s="1">
        <f t="shared" si="21"/>
        <v>30.76923076923077</v>
      </c>
      <c r="S111" s="10">
        <v>10887</v>
      </c>
      <c r="T111" s="10">
        <f t="shared" si="22"/>
        <v>107</v>
      </c>
      <c r="U111" s="5">
        <f t="shared" si="27"/>
        <v>10134</v>
      </c>
      <c r="V111" s="5">
        <f t="shared" si="18"/>
        <v>0</v>
      </c>
      <c r="W111" s="5">
        <f t="shared" si="28"/>
        <v>753</v>
      </c>
    </row>
    <row r="112" spans="1:23" ht="16.5" customHeight="1">
      <c r="A112" s="16">
        <v>8</v>
      </c>
      <c r="B112" s="17">
        <v>39600</v>
      </c>
      <c r="C112" s="1">
        <v>100</v>
      </c>
      <c r="D112" s="1">
        <v>2.89</v>
      </c>
      <c r="E112" s="1">
        <f t="shared" si="21"/>
        <v>34.602076124567475</v>
      </c>
      <c r="S112" s="10">
        <v>11015</v>
      </c>
      <c r="T112" s="10">
        <f t="shared" si="22"/>
        <v>128</v>
      </c>
      <c r="U112" s="5">
        <f t="shared" si="27"/>
        <v>10134</v>
      </c>
      <c r="V112" s="5">
        <f t="shared" si="18"/>
        <v>0</v>
      </c>
      <c r="W112" s="5">
        <f t="shared" si="28"/>
        <v>881</v>
      </c>
    </row>
    <row r="113" spans="1:23" ht="16.5" customHeight="1">
      <c r="A113" s="16">
        <v>8</v>
      </c>
      <c r="B113" s="17">
        <v>39600</v>
      </c>
      <c r="C113" s="1">
        <v>100</v>
      </c>
      <c r="D113" s="1">
        <v>2.88</v>
      </c>
      <c r="E113" s="1">
        <f t="shared" si="21"/>
        <v>34.722222222222221</v>
      </c>
      <c r="S113" s="10">
        <v>11048</v>
      </c>
      <c r="T113" s="10">
        <f t="shared" si="22"/>
        <v>33</v>
      </c>
      <c r="U113" s="5">
        <f t="shared" si="27"/>
        <v>10134</v>
      </c>
      <c r="V113" s="5">
        <f t="shared" si="18"/>
        <v>0</v>
      </c>
      <c r="W113" s="5">
        <f t="shared" si="28"/>
        <v>914</v>
      </c>
    </row>
    <row r="114" spans="1:23" ht="16.5" customHeight="1">
      <c r="A114" s="16">
        <v>8</v>
      </c>
      <c r="B114" s="17">
        <v>39600</v>
      </c>
      <c r="C114" s="1">
        <v>100</v>
      </c>
      <c r="D114" s="1">
        <v>2.88</v>
      </c>
      <c r="E114" s="1">
        <f t="shared" si="21"/>
        <v>34.722222222222221</v>
      </c>
      <c r="S114" s="10">
        <v>11177</v>
      </c>
      <c r="T114" s="10">
        <f t="shared" si="22"/>
        <v>129</v>
      </c>
      <c r="U114" s="5">
        <f t="shared" si="27"/>
        <v>10134</v>
      </c>
      <c r="V114" s="5">
        <f t="shared" si="18"/>
        <v>0</v>
      </c>
      <c r="W114" s="5">
        <f t="shared" si="28"/>
        <v>1043</v>
      </c>
    </row>
    <row r="115" spans="1:23">
      <c r="A115" s="16">
        <v>8</v>
      </c>
      <c r="B115" s="17">
        <v>39602</v>
      </c>
      <c r="E115" s="1" t="e">
        <f t="shared" si="21"/>
        <v>#DIV/0!</v>
      </c>
      <c r="F115" s="19">
        <v>250</v>
      </c>
      <c r="G115" s="20">
        <f>SUM(B115-B105)</f>
        <v>57</v>
      </c>
      <c r="S115" s="10">
        <f>SUM(S114)</f>
        <v>11177</v>
      </c>
      <c r="T115" s="10">
        <f t="shared" si="22"/>
        <v>0</v>
      </c>
      <c r="U115" s="5">
        <v>11244</v>
      </c>
      <c r="V115" s="5">
        <f t="shared" si="18"/>
        <v>1110</v>
      </c>
      <c r="W115" s="5">
        <v>0</v>
      </c>
    </row>
    <row r="116" spans="1:23" ht="16.5" customHeight="1">
      <c r="A116" s="16">
        <v>8</v>
      </c>
      <c r="B116" s="17">
        <v>39604</v>
      </c>
      <c r="C116" s="1">
        <v>100</v>
      </c>
      <c r="D116" s="1">
        <v>2.89</v>
      </c>
      <c r="E116" s="1">
        <f t="shared" si="21"/>
        <v>34.602076124567475</v>
      </c>
      <c r="S116" s="10">
        <v>11318</v>
      </c>
      <c r="T116" s="10">
        <f t="shared" si="22"/>
        <v>141</v>
      </c>
      <c r="U116" s="5">
        <f t="shared" ref="U116:U126" si="29">SUM(U115)</f>
        <v>11244</v>
      </c>
      <c r="V116" s="5">
        <f t="shared" si="18"/>
        <v>0</v>
      </c>
      <c r="W116" s="5">
        <f t="shared" ref="W116:W126" si="30">SUM(S116-U116)</f>
        <v>74</v>
      </c>
    </row>
    <row r="117" spans="1:23" ht="16.5" customHeight="1">
      <c r="A117" s="16">
        <v>8</v>
      </c>
      <c r="B117" s="17">
        <v>39604</v>
      </c>
      <c r="C117" s="1">
        <v>100</v>
      </c>
      <c r="D117" s="1">
        <v>2.88</v>
      </c>
      <c r="E117" s="1">
        <f t="shared" si="21"/>
        <v>34.722222222222221</v>
      </c>
      <c r="S117" s="10">
        <v>11402</v>
      </c>
      <c r="T117" s="10">
        <f t="shared" si="22"/>
        <v>84</v>
      </c>
      <c r="U117" s="5">
        <f t="shared" si="29"/>
        <v>11244</v>
      </c>
      <c r="V117" s="5">
        <f t="shared" si="18"/>
        <v>0</v>
      </c>
      <c r="W117" s="5">
        <f t="shared" si="30"/>
        <v>158</v>
      </c>
    </row>
    <row r="118" spans="1:23" ht="16.5" customHeight="1">
      <c r="A118" s="16">
        <v>8</v>
      </c>
      <c r="B118" s="17">
        <v>39604</v>
      </c>
      <c r="C118" s="1">
        <v>110</v>
      </c>
      <c r="D118" s="1">
        <v>3.17</v>
      </c>
      <c r="E118" s="1">
        <f t="shared" si="21"/>
        <v>34.700315457413247</v>
      </c>
      <c r="S118" s="10">
        <v>11442</v>
      </c>
      <c r="T118" s="10">
        <f t="shared" si="22"/>
        <v>40</v>
      </c>
      <c r="U118" s="5">
        <f t="shared" si="29"/>
        <v>11244</v>
      </c>
      <c r="V118" s="5">
        <f t="shared" si="18"/>
        <v>0</v>
      </c>
      <c r="W118" s="5">
        <f t="shared" si="30"/>
        <v>198</v>
      </c>
    </row>
    <row r="119" spans="1:23">
      <c r="A119" s="16">
        <v>8</v>
      </c>
      <c r="B119" s="17">
        <v>39609</v>
      </c>
      <c r="C119" s="1">
        <v>100</v>
      </c>
      <c r="D119" s="1">
        <v>2.94</v>
      </c>
      <c r="E119" s="1">
        <f t="shared" si="21"/>
        <v>34.013605442176875</v>
      </c>
      <c r="S119" s="10">
        <v>11602</v>
      </c>
      <c r="T119" s="10">
        <f t="shared" si="22"/>
        <v>160</v>
      </c>
      <c r="U119" s="5">
        <f t="shared" si="29"/>
        <v>11244</v>
      </c>
      <c r="V119" s="5">
        <f t="shared" si="18"/>
        <v>0</v>
      </c>
      <c r="W119" s="5">
        <f t="shared" si="30"/>
        <v>358</v>
      </c>
    </row>
    <row r="120" spans="1:23">
      <c r="A120" s="16">
        <v>8</v>
      </c>
      <c r="B120" s="17">
        <v>39610</v>
      </c>
      <c r="E120" s="1" t="e">
        <f t="shared" si="21"/>
        <v>#DIV/0!</v>
      </c>
      <c r="H120" s="21">
        <v>50</v>
      </c>
      <c r="I120" s="22">
        <f>SUM(B120-B95)</f>
        <v>98</v>
      </c>
      <c r="S120" s="10">
        <v>11604</v>
      </c>
      <c r="T120" s="10">
        <f t="shared" si="22"/>
        <v>2</v>
      </c>
      <c r="U120" s="5">
        <f t="shared" si="29"/>
        <v>11244</v>
      </c>
      <c r="V120" s="5">
        <f t="shared" si="18"/>
        <v>0</v>
      </c>
      <c r="W120" s="5">
        <f t="shared" si="30"/>
        <v>360</v>
      </c>
    </row>
    <row r="121" spans="1:23">
      <c r="A121" s="16">
        <v>8</v>
      </c>
      <c r="B121" s="17">
        <v>39614</v>
      </c>
      <c r="C121" s="1">
        <v>100</v>
      </c>
      <c r="D121" s="1">
        <v>2.88</v>
      </c>
      <c r="E121" s="1">
        <f t="shared" si="21"/>
        <v>34.722222222222221</v>
      </c>
      <c r="S121" s="10">
        <v>11707</v>
      </c>
      <c r="T121" s="10">
        <f t="shared" si="22"/>
        <v>103</v>
      </c>
      <c r="U121" s="5">
        <f t="shared" si="29"/>
        <v>11244</v>
      </c>
      <c r="V121" s="5">
        <f t="shared" si="18"/>
        <v>0</v>
      </c>
      <c r="W121" s="5">
        <f t="shared" si="30"/>
        <v>463</v>
      </c>
    </row>
    <row r="122" spans="1:23">
      <c r="A122" s="16">
        <v>8</v>
      </c>
      <c r="B122" s="17">
        <v>39616</v>
      </c>
      <c r="E122" s="1" t="e">
        <f t="shared" si="21"/>
        <v>#DIV/0!</v>
      </c>
      <c r="M122" s="4">
        <v>80</v>
      </c>
      <c r="S122" s="10">
        <v>11707</v>
      </c>
      <c r="T122" s="10">
        <f t="shared" si="22"/>
        <v>0</v>
      </c>
      <c r="U122" s="5">
        <f t="shared" si="29"/>
        <v>11244</v>
      </c>
      <c r="V122" s="5">
        <f t="shared" si="18"/>
        <v>0</v>
      </c>
      <c r="W122" s="5">
        <f t="shared" si="30"/>
        <v>463</v>
      </c>
    </row>
    <row r="123" spans="1:23">
      <c r="A123" s="16">
        <v>8</v>
      </c>
      <c r="B123" s="17">
        <v>39617</v>
      </c>
      <c r="C123" s="1">
        <v>100</v>
      </c>
      <c r="D123" s="1">
        <v>2.88</v>
      </c>
      <c r="E123" s="1">
        <f t="shared" si="21"/>
        <v>34.722222222222221</v>
      </c>
      <c r="P123" s="8"/>
      <c r="S123" s="10">
        <v>11808</v>
      </c>
      <c r="T123" s="10">
        <f t="shared" si="22"/>
        <v>101</v>
      </c>
      <c r="U123" s="5">
        <f t="shared" si="29"/>
        <v>11244</v>
      </c>
      <c r="V123" s="5">
        <f t="shared" si="18"/>
        <v>0</v>
      </c>
      <c r="W123" s="5">
        <f t="shared" si="30"/>
        <v>564</v>
      </c>
    </row>
    <row r="124" spans="1:23">
      <c r="A124" s="16">
        <v>8</v>
      </c>
      <c r="B124" s="17">
        <v>39619</v>
      </c>
      <c r="E124" s="1" t="e">
        <f t="shared" si="21"/>
        <v>#DIV/0!</v>
      </c>
      <c r="M124" s="4">
        <v>50</v>
      </c>
      <c r="S124" s="10">
        <v>11808</v>
      </c>
      <c r="T124" s="10">
        <f t="shared" si="22"/>
        <v>0</v>
      </c>
      <c r="U124" s="5">
        <f t="shared" si="29"/>
        <v>11244</v>
      </c>
      <c r="V124" s="5">
        <f t="shared" si="18"/>
        <v>0</v>
      </c>
      <c r="W124" s="5">
        <f t="shared" si="30"/>
        <v>564</v>
      </c>
    </row>
    <row r="125" spans="1:23">
      <c r="A125" s="16">
        <v>8</v>
      </c>
      <c r="B125" s="17">
        <v>39624</v>
      </c>
      <c r="C125" s="1">
        <v>110</v>
      </c>
      <c r="D125" s="1">
        <v>3.18</v>
      </c>
      <c r="E125" s="1">
        <f t="shared" si="21"/>
        <v>34.591194968553459</v>
      </c>
      <c r="S125" s="10">
        <v>11908</v>
      </c>
      <c r="T125" s="10">
        <f t="shared" si="22"/>
        <v>100</v>
      </c>
      <c r="U125" s="5">
        <f t="shared" si="29"/>
        <v>11244</v>
      </c>
      <c r="V125" s="5">
        <f t="shared" si="18"/>
        <v>0</v>
      </c>
      <c r="W125" s="5">
        <f t="shared" si="30"/>
        <v>664</v>
      </c>
    </row>
    <row r="126" spans="1:23">
      <c r="A126" s="16">
        <v>8</v>
      </c>
      <c r="B126" s="17">
        <v>39630</v>
      </c>
      <c r="C126" s="1">
        <v>145</v>
      </c>
      <c r="D126" s="1">
        <v>4.1900000000000004</v>
      </c>
      <c r="E126" s="1">
        <f t="shared" si="21"/>
        <v>34.606205250596652</v>
      </c>
      <c r="S126" s="10">
        <v>12018</v>
      </c>
      <c r="T126" s="10">
        <f t="shared" si="22"/>
        <v>110</v>
      </c>
      <c r="U126" s="5">
        <f t="shared" si="29"/>
        <v>11244</v>
      </c>
      <c r="V126" s="5">
        <f t="shared" si="18"/>
        <v>0</v>
      </c>
      <c r="W126" s="5">
        <f t="shared" si="30"/>
        <v>774</v>
      </c>
    </row>
    <row r="127" spans="1:23">
      <c r="A127" s="16">
        <v>8</v>
      </c>
      <c r="B127" s="17">
        <v>39633</v>
      </c>
      <c r="E127" s="1" t="e">
        <f t="shared" si="21"/>
        <v>#DIV/0!</v>
      </c>
      <c r="F127" s="19">
        <v>85</v>
      </c>
      <c r="G127" s="20">
        <f>SUM(B127-B115)</f>
        <v>31</v>
      </c>
      <c r="S127" s="10">
        <f>SUM(S126)</f>
        <v>12018</v>
      </c>
      <c r="T127" s="10">
        <f t="shared" si="22"/>
        <v>0</v>
      </c>
      <c r="U127" s="5">
        <v>12064</v>
      </c>
      <c r="V127" s="5">
        <f t="shared" si="18"/>
        <v>820</v>
      </c>
      <c r="W127" s="5">
        <v>0</v>
      </c>
    </row>
    <row r="128" spans="1:23">
      <c r="A128" s="16">
        <v>8</v>
      </c>
      <c r="B128" s="17">
        <v>39639</v>
      </c>
      <c r="C128" s="1">
        <v>165</v>
      </c>
      <c r="D128" s="1">
        <v>4.5599999999999996</v>
      </c>
      <c r="E128" s="1">
        <f t="shared" si="21"/>
        <v>36.184210526315795</v>
      </c>
      <c r="S128" s="10">
        <v>12176</v>
      </c>
      <c r="T128" s="10">
        <f t="shared" si="22"/>
        <v>158</v>
      </c>
      <c r="U128" s="5">
        <f t="shared" ref="U128:U136" si="31">SUM(U127)</f>
        <v>12064</v>
      </c>
      <c r="V128" s="5">
        <f t="shared" si="18"/>
        <v>0</v>
      </c>
      <c r="W128" s="5">
        <f t="shared" ref="W128:W136" si="32">SUM(S128-U128)</f>
        <v>112</v>
      </c>
    </row>
    <row r="129" spans="1:23">
      <c r="A129" s="16">
        <v>8</v>
      </c>
      <c r="B129" s="17">
        <v>39650</v>
      </c>
      <c r="C129" s="1">
        <v>150</v>
      </c>
      <c r="D129" s="1">
        <v>4.1500000000000004</v>
      </c>
      <c r="E129" s="1">
        <f t="shared" si="21"/>
        <v>36.144578313253007</v>
      </c>
      <c r="S129" s="10">
        <v>12340</v>
      </c>
      <c r="T129" s="10">
        <f t="shared" si="22"/>
        <v>164</v>
      </c>
      <c r="U129" s="5">
        <f t="shared" si="31"/>
        <v>12064</v>
      </c>
      <c r="V129" s="5">
        <f t="shared" si="18"/>
        <v>0</v>
      </c>
      <c r="W129" s="5">
        <f t="shared" si="32"/>
        <v>276</v>
      </c>
    </row>
    <row r="130" spans="1:23">
      <c r="A130" s="16">
        <v>8</v>
      </c>
      <c r="B130" s="17">
        <v>39662</v>
      </c>
      <c r="C130" s="1">
        <v>150</v>
      </c>
      <c r="D130" s="1">
        <v>4.16</v>
      </c>
      <c r="E130" s="1">
        <f t="shared" si="21"/>
        <v>36.057692307692307</v>
      </c>
      <c r="S130" s="10">
        <v>12492</v>
      </c>
      <c r="T130" s="10">
        <f t="shared" si="22"/>
        <v>152</v>
      </c>
      <c r="U130" s="5">
        <f t="shared" si="31"/>
        <v>12064</v>
      </c>
      <c r="V130" s="5">
        <f t="shared" si="18"/>
        <v>0</v>
      </c>
      <c r="W130" s="5">
        <f t="shared" si="32"/>
        <v>428</v>
      </c>
    </row>
    <row r="131" spans="1:23">
      <c r="A131" s="16">
        <v>8</v>
      </c>
      <c r="B131" s="17">
        <v>39669</v>
      </c>
      <c r="C131" s="1">
        <v>150</v>
      </c>
      <c r="D131" s="1">
        <v>4.3899999999999997</v>
      </c>
      <c r="E131" s="1">
        <f t="shared" si="21"/>
        <v>34.168564920273354</v>
      </c>
      <c r="S131" s="10">
        <v>12656</v>
      </c>
      <c r="T131" s="10">
        <f t="shared" si="22"/>
        <v>164</v>
      </c>
      <c r="U131" s="5">
        <f t="shared" si="31"/>
        <v>12064</v>
      </c>
      <c r="V131" s="5">
        <f t="shared" si="18"/>
        <v>0</v>
      </c>
      <c r="W131" s="5">
        <f t="shared" si="32"/>
        <v>592</v>
      </c>
    </row>
    <row r="132" spans="1:23">
      <c r="A132" s="16">
        <v>8</v>
      </c>
      <c r="B132" s="17">
        <v>39670</v>
      </c>
      <c r="E132" s="1" t="e">
        <f t="shared" si="21"/>
        <v>#DIV/0!</v>
      </c>
      <c r="S132" s="10">
        <v>12656</v>
      </c>
      <c r="T132" s="10">
        <f t="shared" si="22"/>
        <v>0</v>
      </c>
      <c r="U132" s="5">
        <f t="shared" si="31"/>
        <v>12064</v>
      </c>
      <c r="V132" s="5">
        <f t="shared" si="18"/>
        <v>0</v>
      </c>
      <c r="W132" s="5">
        <f t="shared" si="32"/>
        <v>592</v>
      </c>
    </row>
    <row r="133" spans="1:23" ht="16.5" customHeight="1">
      <c r="A133" s="16">
        <v>8</v>
      </c>
      <c r="B133" s="17">
        <v>39670</v>
      </c>
      <c r="C133" s="1">
        <v>100</v>
      </c>
      <c r="D133" s="1">
        <v>2.92</v>
      </c>
      <c r="E133" s="1">
        <f t="shared" si="21"/>
        <v>34.246575342465754</v>
      </c>
      <c r="S133" s="10">
        <v>12746</v>
      </c>
      <c r="T133" s="10">
        <f t="shared" si="22"/>
        <v>90</v>
      </c>
      <c r="U133" s="5">
        <f t="shared" si="31"/>
        <v>12064</v>
      </c>
      <c r="V133" s="5">
        <f t="shared" ref="V133:V196" si="33">SUM(U133-U132)</f>
        <v>0</v>
      </c>
      <c r="W133" s="5">
        <f t="shared" si="32"/>
        <v>682</v>
      </c>
    </row>
    <row r="134" spans="1:23" ht="16.5" customHeight="1">
      <c r="A134" s="16">
        <v>8</v>
      </c>
      <c r="B134" s="17">
        <v>39670</v>
      </c>
      <c r="C134" s="1">
        <v>100</v>
      </c>
      <c r="D134" s="1">
        <v>2.93</v>
      </c>
      <c r="E134" s="1">
        <f t="shared" si="21"/>
        <v>34.129692832764505</v>
      </c>
      <c r="S134" s="10">
        <v>12839</v>
      </c>
      <c r="T134" s="10">
        <f t="shared" si="22"/>
        <v>93</v>
      </c>
      <c r="U134" s="5">
        <f t="shared" si="31"/>
        <v>12064</v>
      </c>
      <c r="V134" s="5">
        <f t="shared" si="33"/>
        <v>0</v>
      </c>
      <c r="W134" s="5">
        <f t="shared" si="32"/>
        <v>775</v>
      </c>
    </row>
    <row r="135" spans="1:23" ht="16.5" customHeight="1">
      <c r="A135" s="16">
        <v>8</v>
      </c>
      <c r="B135" s="17">
        <v>39674</v>
      </c>
      <c r="C135" s="1">
        <v>140</v>
      </c>
      <c r="D135" s="1">
        <v>4.1100000000000003</v>
      </c>
      <c r="E135" s="1">
        <f t="shared" si="21"/>
        <v>34.063260340632603</v>
      </c>
      <c r="S135" s="10">
        <v>12951</v>
      </c>
      <c r="T135" s="10">
        <f t="shared" si="22"/>
        <v>112</v>
      </c>
      <c r="U135" s="5">
        <f t="shared" si="31"/>
        <v>12064</v>
      </c>
      <c r="V135" s="5">
        <f t="shared" si="33"/>
        <v>0</v>
      </c>
      <c r="W135" s="5">
        <f t="shared" si="32"/>
        <v>887</v>
      </c>
    </row>
    <row r="136" spans="1:23" ht="16.5" customHeight="1">
      <c r="A136" s="16">
        <v>8</v>
      </c>
      <c r="B136" s="17">
        <v>39674</v>
      </c>
      <c r="C136" s="1">
        <v>120</v>
      </c>
      <c r="D136" s="1">
        <v>3.5049999999999999</v>
      </c>
      <c r="E136" s="1">
        <f t="shared" si="21"/>
        <v>34.236804564907274</v>
      </c>
      <c r="S136" s="10">
        <v>13056</v>
      </c>
      <c r="T136" s="10">
        <f t="shared" si="22"/>
        <v>105</v>
      </c>
      <c r="U136" s="5">
        <f t="shared" si="31"/>
        <v>12064</v>
      </c>
      <c r="V136" s="5">
        <f t="shared" si="33"/>
        <v>0</v>
      </c>
      <c r="W136" s="5">
        <f t="shared" si="32"/>
        <v>992</v>
      </c>
    </row>
    <row r="137" spans="1:23" ht="16.5" customHeight="1">
      <c r="A137" s="16">
        <v>8</v>
      </c>
      <c r="B137" s="17">
        <v>39676</v>
      </c>
      <c r="E137" s="1" t="e">
        <f t="shared" si="21"/>
        <v>#DIV/0!</v>
      </c>
      <c r="F137" s="19">
        <v>85</v>
      </c>
      <c r="G137" s="20">
        <f>SUM(B137-B127)</f>
        <v>43</v>
      </c>
      <c r="H137" s="21">
        <v>13</v>
      </c>
      <c r="I137" s="22">
        <f>SUM(B137-B120)</f>
        <v>66</v>
      </c>
      <c r="S137" s="10">
        <f>SUM(S136)</f>
        <v>13056</v>
      </c>
      <c r="T137" s="10">
        <f t="shared" si="22"/>
        <v>0</v>
      </c>
      <c r="U137" s="5">
        <v>13178</v>
      </c>
      <c r="V137" s="5">
        <f t="shared" si="33"/>
        <v>1114</v>
      </c>
      <c r="W137" s="5">
        <v>0</v>
      </c>
    </row>
    <row r="138" spans="1:23">
      <c r="A138" s="16">
        <v>8</v>
      </c>
      <c r="B138" s="17">
        <v>39676</v>
      </c>
      <c r="C138" s="1">
        <v>150</v>
      </c>
      <c r="D138" s="1">
        <v>4.51</v>
      </c>
      <c r="E138" s="1">
        <f t="shared" si="21"/>
        <v>33.259423503325941</v>
      </c>
      <c r="S138" s="10">
        <v>13183</v>
      </c>
      <c r="T138" s="10">
        <f t="shared" si="22"/>
        <v>127</v>
      </c>
      <c r="U138" s="5">
        <f t="shared" ref="U138:U149" si="34">SUM(U137)</f>
        <v>13178</v>
      </c>
      <c r="V138" s="5">
        <f t="shared" si="33"/>
        <v>0</v>
      </c>
      <c r="W138" s="5">
        <f t="shared" ref="W138:W149" si="35">SUM(S138-U138)</f>
        <v>5</v>
      </c>
    </row>
    <row r="139" spans="1:23">
      <c r="A139" s="16">
        <v>8</v>
      </c>
      <c r="B139" s="17">
        <v>39682</v>
      </c>
      <c r="C139" s="1">
        <v>100</v>
      </c>
      <c r="D139" s="1">
        <v>3.01</v>
      </c>
      <c r="E139" s="1">
        <f t="shared" si="21"/>
        <v>33.222591362126245</v>
      </c>
      <c r="S139" s="10">
        <v>13321</v>
      </c>
      <c r="T139" s="10">
        <f t="shared" si="22"/>
        <v>138</v>
      </c>
      <c r="U139" s="5">
        <f t="shared" si="34"/>
        <v>13178</v>
      </c>
      <c r="V139" s="5">
        <f t="shared" si="33"/>
        <v>0</v>
      </c>
      <c r="W139" s="5">
        <f t="shared" si="35"/>
        <v>143</v>
      </c>
    </row>
    <row r="140" spans="1:23">
      <c r="A140" s="16">
        <v>8</v>
      </c>
      <c r="B140" s="17">
        <v>39685</v>
      </c>
      <c r="C140" s="1">
        <v>50</v>
      </c>
      <c r="D140" s="1">
        <v>1.5</v>
      </c>
      <c r="E140" s="1">
        <f t="shared" si="21"/>
        <v>33.333333333333336</v>
      </c>
      <c r="S140" s="10">
        <v>13415</v>
      </c>
      <c r="T140" s="10">
        <f t="shared" si="22"/>
        <v>94</v>
      </c>
      <c r="U140" s="5">
        <f t="shared" si="34"/>
        <v>13178</v>
      </c>
      <c r="V140" s="5">
        <f t="shared" si="33"/>
        <v>0</v>
      </c>
      <c r="W140" s="5">
        <f t="shared" si="35"/>
        <v>237</v>
      </c>
    </row>
    <row r="141" spans="1:23" ht="16.5" customHeight="1">
      <c r="A141" s="16">
        <v>8</v>
      </c>
      <c r="B141" s="17">
        <v>39687</v>
      </c>
      <c r="C141" s="1">
        <v>100</v>
      </c>
      <c r="D141" s="1">
        <v>3.02</v>
      </c>
      <c r="E141" s="1">
        <f t="shared" si="21"/>
        <v>33.11258278145695</v>
      </c>
      <c r="S141" s="10">
        <v>13492</v>
      </c>
      <c r="T141" s="10">
        <f t="shared" si="22"/>
        <v>77</v>
      </c>
      <c r="U141" s="5">
        <f t="shared" si="34"/>
        <v>13178</v>
      </c>
      <c r="V141" s="5">
        <f t="shared" si="33"/>
        <v>0</v>
      </c>
      <c r="W141" s="5">
        <f t="shared" si="35"/>
        <v>314</v>
      </c>
    </row>
    <row r="142" spans="1:23" ht="16.5" customHeight="1">
      <c r="A142" s="16">
        <v>8</v>
      </c>
      <c r="B142" s="17">
        <v>39687</v>
      </c>
      <c r="C142" s="1">
        <v>100</v>
      </c>
      <c r="D142" s="1">
        <v>3.02</v>
      </c>
      <c r="E142" s="1">
        <f t="shared" si="21"/>
        <v>33.11258278145695</v>
      </c>
      <c r="S142" s="10">
        <v>13586</v>
      </c>
      <c r="T142" s="10">
        <f t="shared" si="22"/>
        <v>94</v>
      </c>
      <c r="U142" s="5">
        <f t="shared" si="34"/>
        <v>13178</v>
      </c>
      <c r="V142" s="5">
        <f t="shared" si="33"/>
        <v>0</v>
      </c>
      <c r="W142" s="5">
        <f t="shared" si="35"/>
        <v>408</v>
      </c>
    </row>
    <row r="143" spans="1:23" ht="16.5" customHeight="1">
      <c r="A143" s="16">
        <v>8</v>
      </c>
      <c r="B143" s="17">
        <v>39687</v>
      </c>
      <c r="C143" s="1">
        <v>100</v>
      </c>
      <c r="D143" s="1">
        <v>3.02</v>
      </c>
      <c r="E143" s="1">
        <f t="shared" ref="E143:E206" si="36">SUM(C143/D143)</f>
        <v>33.11258278145695</v>
      </c>
      <c r="S143" s="10">
        <v>13676</v>
      </c>
      <c r="T143" s="10">
        <f t="shared" si="22"/>
        <v>90</v>
      </c>
      <c r="U143" s="5">
        <f t="shared" si="34"/>
        <v>13178</v>
      </c>
      <c r="V143" s="5">
        <f t="shared" si="33"/>
        <v>0</v>
      </c>
      <c r="W143" s="5">
        <f t="shared" si="35"/>
        <v>498</v>
      </c>
    </row>
    <row r="144" spans="1:23">
      <c r="A144" s="16">
        <v>8</v>
      </c>
      <c r="B144" s="17">
        <v>39688</v>
      </c>
      <c r="E144" s="1" t="e">
        <f t="shared" si="36"/>
        <v>#DIV/0!</v>
      </c>
      <c r="M144" s="4">
        <v>130</v>
      </c>
      <c r="S144" s="10">
        <v>13676</v>
      </c>
      <c r="T144" s="10">
        <f t="shared" ref="T144:T207" si="37">SUM(S144-S143)</f>
        <v>0</v>
      </c>
      <c r="U144" s="5">
        <f t="shared" si="34"/>
        <v>13178</v>
      </c>
      <c r="V144" s="5">
        <f t="shared" si="33"/>
        <v>0</v>
      </c>
      <c r="W144" s="5">
        <f t="shared" si="35"/>
        <v>498</v>
      </c>
    </row>
    <row r="145" spans="1:23" ht="16.5" customHeight="1">
      <c r="A145" s="16">
        <v>8</v>
      </c>
      <c r="B145" s="17">
        <v>39690</v>
      </c>
      <c r="C145" s="1">
        <v>100</v>
      </c>
      <c r="D145" s="1">
        <v>2.99</v>
      </c>
      <c r="E145" s="1">
        <f t="shared" si="36"/>
        <v>33.444816053511701</v>
      </c>
      <c r="S145" s="10">
        <v>13803</v>
      </c>
      <c r="T145" s="10">
        <f t="shared" si="37"/>
        <v>127</v>
      </c>
      <c r="U145" s="5">
        <f t="shared" si="34"/>
        <v>13178</v>
      </c>
      <c r="V145" s="5">
        <f t="shared" si="33"/>
        <v>0</v>
      </c>
      <c r="W145" s="5">
        <f t="shared" si="35"/>
        <v>625</v>
      </c>
    </row>
    <row r="146" spans="1:23" ht="16.5" customHeight="1">
      <c r="A146" s="16">
        <v>8</v>
      </c>
      <c r="B146" s="17">
        <v>39690</v>
      </c>
      <c r="C146" s="1">
        <v>100</v>
      </c>
      <c r="D146" s="1">
        <v>2.98</v>
      </c>
      <c r="E146" s="1">
        <f t="shared" si="36"/>
        <v>33.557046979865774</v>
      </c>
      <c r="S146" s="10">
        <v>13887</v>
      </c>
      <c r="T146" s="10">
        <f t="shared" si="37"/>
        <v>84</v>
      </c>
      <c r="U146" s="5">
        <f t="shared" si="34"/>
        <v>13178</v>
      </c>
      <c r="V146" s="5">
        <f t="shared" si="33"/>
        <v>0</v>
      </c>
      <c r="W146" s="5">
        <f t="shared" si="35"/>
        <v>709</v>
      </c>
    </row>
    <row r="147" spans="1:23" ht="16.5" customHeight="1">
      <c r="A147" s="16">
        <v>8</v>
      </c>
      <c r="B147" s="17">
        <v>39690</v>
      </c>
      <c r="C147" s="1">
        <v>100</v>
      </c>
      <c r="D147" s="1">
        <v>3.0019999999999998</v>
      </c>
      <c r="E147" s="1">
        <f t="shared" si="36"/>
        <v>33.311125916055964</v>
      </c>
      <c r="S147" s="10">
        <v>13942</v>
      </c>
      <c r="T147" s="10">
        <f t="shared" si="37"/>
        <v>55</v>
      </c>
      <c r="U147" s="5">
        <f t="shared" si="34"/>
        <v>13178</v>
      </c>
      <c r="V147" s="5">
        <f t="shared" si="33"/>
        <v>0</v>
      </c>
      <c r="W147" s="5">
        <f t="shared" si="35"/>
        <v>764</v>
      </c>
    </row>
    <row r="148" spans="1:23">
      <c r="A148" s="16">
        <v>8</v>
      </c>
      <c r="B148" s="17">
        <v>39693</v>
      </c>
      <c r="C148" s="1">
        <v>100</v>
      </c>
      <c r="D148" s="1">
        <v>2.98</v>
      </c>
      <c r="E148" s="1">
        <f t="shared" si="36"/>
        <v>33.557046979865774</v>
      </c>
      <c r="S148" s="10">
        <v>14044</v>
      </c>
      <c r="T148" s="10">
        <f t="shared" si="37"/>
        <v>102</v>
      </c>
      <c r="U148" s="5">
        <f t="shared" si="34"/>
        <v>13178</v>
      </c>
      <c r="V148" s="5">
        <f t="shared" si="33"/>
        <v>0</v>
      </c>
      <c r="W148" s="5">
        <f t="shared" si="35"/>
        <v>866</v>
      </c>
    </row>
    <row r="149" spans="1:23">
      <c r="A149" s="16">
        <v>8</v>
      </c>
      <c r="B149" s="17">
        <v>39693</v>
      </c>
      <c r="E149" s="1" t="e">
        <f t="shared" si="36"/>
        <v>#DIV/0!</v>
      </c>
      <c r="Q149" s="8">
        <v>600</v>
      </c>
      <c r="S149" s="10">
        <v>14044</v>
      </c>
      <c r="T149" s="10">
        <f t="shared" si="37"/>
        <v>0</v>
      </c>
      <c r="U149" s="5">
        <f t="shared" si="34"/>
        <v>13178</v>
      </c>
      <c r="V149" s="5">
        <f t="shared" si="33"/>
        <v>0</v>
      </c>
      <c r="W149" s="5">
        <f t="shared" si="35"/>
        <v>866</v>
      </c>
    </row>
    <row r="150" spans="1:23">
      <c r="A150" s="16">
        <v>8</v>
      </c>
      <c r="B150" s="17">
        <v>39700</v>
      </c>
      <c r="E150" s="1" t="e">
        <f t="shared" si="36"/>
        <v>#DIV/0!</v>
      </c>
      <c r="F150" s="19">
        <v>85</v>
      </c>
      <c r="G150" s="20">
        <f>SUM(B150-B137)</f>
        <v>24</v>
      </c>
      <c r="S150" s="10">
        <f>SUM(S149)</f>
        <v>14044</v>
      </c>
      <c r="T150" s="10">
        <f t="shared" si="37"/>
        <v>0</v>
      </c>
      <c r="U150" s="5">
        <v>14138</v>
      </c>
      <c r="V150" s="5">
        <f t="shared" si="33"/>
        <v>960</v>
      </c>
      <c r="W150" s="5">
        <v>0</v>
      </c>
    </row>
    <row r="151" spans="1:23">
      <c r="A151" s="16">
        <v>8</v>
      </c>
      <c r="B151" s="17">
        <v>39707</v>
      </c>
      <c r="C151" s="1">
        <v>120</v>
      </c>
      <c r="D151" s="1">
        <v>3.83</v>
      </c>
      <c r="E151" s="1">
        <f t="shared" si="36"/>
        <v>31.331592689295039</v>
      </c>
      <c r="S151" s="10">
        <v>14156</v>
      </c>
      <c r="T151" s="10">
        <f t="shared" si="37"/>
        <v>112</v>
      </c>
      <c r="U151" s="5">
        <f t="shared" ref="U151:U160" si="38">SUM(U150)</f>
        <v>14138</v>
      </c>
      <c r="V151" s="5">
        <f t="shared" si="33"/>
        <v>0</v>
      </c>
      <c r="W151" s="5">
        <f t="shared" ref="W151:W160" si="39">SUM(S151-U151)</f>
        <v>18</v>
      </c>
    </row>
    <row r="152" spans="1:23">
      <c r="A152" s="16">
        <v>8</v>
      </c>
      <c r="B152" s="17">
        <v>39712</v>
      </c>
      <c r="C152" s="1">
        <v>100</v>
      </c>
      <c r="D152" s="1">
        <v>3.37</v>
      </c>
      <c r="E152" s="1">
        <f t="shared" si="36"/>
        <v>29.673590504451038</v>
      </c>
      <c r="S152" s="10">
        <v>14306</v>
      </c>
      <c r="T152" s="10">
        <f t="shared" si="37"/>
        <v>150</v>
      </c>
      <c r="U152" s="5">
        <f t="shared" si="38"/>
        <v>14138</v>
      </c>
      <c r="V152" s="5">
        <f t="shared" si="33"/>
        <v>0</v>
      </c>
      <c r="W152" s="5">
        <f t="shared" si="39"/>
        <v>168</v>
      </c>
    </row>
    <row r="153" spans="1:23">
      <c r="A153" s="16">
        <v>8</v>
      </c>
      <c r="B153" s="17">
        <v>39719</v>
      </c>
      <c r="E153" s="1" t="e">
        <f t="shared" si="36"/>
        <v>#DIV/0!</v>
      </c>
      <c r="S153" s="10">
        <v>14306</v>
      </c>
      <c r="T153" s="10">
        <f t="shared" si="37"/>
        <v>0</v>
      </c>
      <c r="U153" s="5">
        <f t="shared" si="38"/>
        <v>14138</v>
      </c>
      <c r="V153" s="5">
        <f t="shared" si="33"/>
        <v>0</v>
      </c>
      <c r="W153" s="5">
        <f t="shared" si="39"/>
        <v>168</v>
      </c>
    </row>
    <row r="154" spans="1:23">
      <c r="A154" s="16">
        <v>8</v>
      </c>
      <c r="B154" s="17">
        <v>39722</v>
      </c>
      <c r="C154" s="1">
        <v>135</v>
      </c>
      <c r="D154" s="1">
        <v>4.37</v>
      </c>
      <c r="E154" s="1">
        <f t="shared" si="36"/>
        <v>30.892448512585812</v>
      </c>
      <c r="S154" s="10">
        <v>14418</v>
      </c>
      <c r="T154" s="10">
        <f t="shared" si="37"/>
        <v>112</v>
      </c>
      <c r="U154" s="5">
        <f t="shared" si="38"/>
        <v>14138</v>
      </c>
      <c r="V154" s="5">
        <f t="shared" si="33"/>
        <v>0</v>
      </c>
      <c r="W154" s="5">
        <f t="shared" si="39"/>
        <v>280</v>
      </c>
    </row>
    <row r="155" spans="1:23">
      <c r="A155" s="16">
        <v>8</v>
      </c>
      <c r="B155" s="17">
        <v>39734</v>
      </c>
      <c r="C155" s="1">
        <v>125</v>
      </c>
      <c r="D155" s="1">
        <v>4.49</v>
      </c>
      <c r="E155" s="1">
        <f t="shared" si="36"/>
        <v>27.839643652561247</v>
      </c>
      <c r="S155" s="10">
        <v>14573</v>
      </c>
      <c r="T155" s="10">
        <f t="shared" si="37"/>
        <v>155</v>
      </c>
      <c r="U155" s="5">
        <f t="shared" si="38"/>
        <v>14138</v>
      </c>
      <c r="V155" s="5">
        <f t="shared" si="33"/>
        <v>0</v>
      </c>
      <c r="W155" s="5">
        <f t="shared" si="39"/>
        <v>435</v>
      </c>
    </row>
    <row r="156" spans="1:23">
      <c r="A156" s="16">
        <v>8</v>
      </c>
      <c r="B156" s="17">
        <v>39741</v>
      </c>
      <c r="E156" s="1" t="e">
        <f t="shared" si="36"/>
        <v>#DIV/0!</v>
      </c>
      <c r="H156" s="21">
        <v>13</v>
      </c>
      <c r="I156" s="22">
        <f>SUM(B156-B137)</f>
        <v>65</v>
      </c>
      <c r="S156" s="10">
        <v>14672</v>
      </c>
      <c r="T156" s="10">
        <f t="shared" si="37"/>
        <v>99</v>
      </c>
      <c r="U156" s="5">
        <f t="shared" si="38"/>
        <v>14138</v>
      </c>
      <c r="V156" s="5">
        <f t="shared" si="33"/>
        <v>0</v>
      </c>
      <c r="W156" s="5">
        <f t="shared" si="39"/>
        <v>534</v>
      </c>
    </row>
    <row r="157" spans="1:23">
      <c r="A157" s="16">
        <v>8</v>
      </c>
      <c r="B157" s="17">
        <v>39747</v>
      </c>
      <c r="C157" s="1">
        <v>100</v>
      </c>
      <c r="D157" s="1">
        <v>4.0750000000000002</v>
      </c>
      <c r="E157" s="1">
        <f t="shared" si="36"/>
        <v>24.539877300613497</v>
      </c>
      <c r="S157" s="10">
        <v>14724</v>
      </c>
      <c r="T157" s="10">
        <f t="shared" si="37"/>
        <v>52</v>
      </c>
      <c r="U157" s="5">
        <f t="shared" si="38"/>
        <v>14138</v>
      </c>
      <c r="V157" s="5">
        <f t="shared" si="33"/>
        <v>0</v>
      </c>
      <c r="W157" s="5">
        <f t="shared" si="39"/>
        <v>586</v>
      </c>
    </row>
    <row r="158" spans="1:23" ht="16.5" customHeight="1">
      <c r="A158" s="16">
        <v>8</v>
      </c>
      <c r="B158" s="17">
        <v>39752</v>
      </c>
      <c r="C158" s="1">
        <v>67</v>
      </c>
      <c r="D158" s="1">
        <v>2.92</v>
      </c>
      <c r="E158" s="1">
        <f t="shared" si="36"/>
        <v>22.945205479452056</v>
      </c>
      <c r="S158" s="10">
        <v>14788</v>
      </c>
      <c r="T158" s="10">
        <f t="shared" si="37"/>
        <v>64</v>
      </c>
      <c r="U158" s="5">
        <f t="shared" si="38"/>
        <v>14138</v>
      </c>
      <c r="V158" s="5">
        <f t="shared" si="33"/>
        <v>0</v>
      </c>
      <c r="W158" s="5">
        <f t="shared" si="39"/>
        <v>650</v>
      </c>
    </row>
    <row r="159" spans="1:23" ht="16.5" customHeight="1">
      <c r="A159" s="16">
        <v>8</v>
      </c>
      <c r="B159" s="17">
        <v>39752</v>
      </c>
      <c r="C159" s="1">
        <v>95</v>
      </c>
      <c r="D159" s="1">
        <v>3.87</v>
      </c>
      <c r="E159" s="1">
        <f t="shared" si="36"/>
        <v>24.547803617571059</v>
      </c>
      <c r="S159" s="10">
        <v>14959</v>
      </c>
      <c r="T159" s="10">
        <f t="shared" si="37"/>
        <v>171</v>
      </c>
      <c r="U159" s="5">
        <f t="shared" si="38"/>
        <v>14138</v>
      </c>
      <c r="V159" s="5">
        <f t="shared" si="33"/>
        <v>0</v>
      </c>
      <c r="W159" s="5">
        <f t="shared" si="39"/>
        <v>821</v>
      </c>
    </row>
    <row r="160" spans="1:23">
      <c r="A160" s="16">
        <v>8</v>
      </c>
      <c r="B160" s="17">
        <v>39754</v>
      </c>
      <c r="C160" s="1">
        <v>100</v>
      </c>
      <c r="D160" s="1">
        <v>4.21</v>
      </c>
      <c r="E160" s="1">
        <f t="shared" si="36"/>
        <v>23.752969121140143</v>
      </c>
      <c r="S160" s="10">
        <v>15145</v>
      </c>
      <c r="T160" s="10">
        <f t="shared" si="37"/>
        <v>186</v>
      </c>
      <c r="U160" s="5">
        <f t="shared" si="38"/>
        <v>14138</v>
      </c>
      <c r="V160" s="5">
        <f t="shared" si="33"/>
        <v>0</v>
      </c>
      <c r="W160" s="5">
        <f t="shared" si="39"/>
        <v>1007</v>
      </c>
    </row>
    <row r="161" spans="1:24">
      <c r="A161" s="16">
        <v>8</v>
      </c>
      <c r="B161" s="17">
        <v>39754</v>
      </c>
      <c r="E161" s="1" t="e">
        <f t="shared" si="36"/>
        <v>#DIV/0!</v>
      </c>
      <c r="F161" s="19">
        <v>85</v>
      </c>
      <c r="G161" s="20">
        <f>SUM(B161-B150)</f>
        <v>54</v>
      </c>
      <c r="S161" s="10">
        <f>SUM(S160)</f>
        <v>15145</v>
      </c>
      <c r="T161" s="10">
        <f t="shared" si="37"/>
        <v>0</v>
      </c>
      <c r="U161" s="5">
        <v>15185</v>
      </c>
      <c r="V161" s="5">
        <f t="shared" si="33"/>
        <v>1047</v>
      </c>
      <c r="W161" s="5">
        <v>0</v>
      </c>
    </row>
    <row r="162" spans="1:24">
      <c r="A162" s="16">
        <v>8</v>
      </c>
      <c r="B162" s="17">
        <v>39760</v>
      </c>
      <c r="C162" s="1">
        <v>100</v>
      </c>
      <c r="D162" s="1">
        <v>4.21</v>
      </c>
      <c r="E162" s="1">
        <f t="shared" si="36"/>
        <v>23.752969121140143</v>
      </c>
      <c r="S162" s="10">
        <v>15297</v>
      </c>
      <c r="T162" s="10">
        <f t="shared" si="37"/>
        <v>152</v>
      </c>
      <c r="U162" s="5">
        <f t="shared" ref="U162:U172" si="40">SUM(U161)</f>
        <v>15185</v>
      </c>
      <c r="V162" s="5">
        <f t="shared" si="33"/>
        <v>0</v>
      </c>
      <c r="W162" s="5">
        <f t="shared" ref="W162:W172" si="41">SUM(S162-U162)</f>
        <v>112</v>
      </c>
    </row>
    <row r="163" spans="1:24" ht="16.5" customHeight="1">
      <c r="A163" s="16">
        <v>8</v>
      </c>
      <c r="B163" s="17">
        <v>39762</v>
      </c>
      <c r="C163" s="1">
        <v>80</v>
      </c>
      <c r="D163" s="1">
        <v>3.37</v>
      </c>
      <c r="E163" s="1">
        <f t="shared" si="36"/>
        <v>23.73887240356083</v>
      </c>
      <c r="S163" s="10">
        <v>15398</v>
      </c>
      <c r="T163" s="10">
        <f t="shared" si="37"/>
        <v>101</v>
      </c>
      <c r="U163" s="5">
        <f t="shared" si="40"/>
        <v>15185</v>
      </c>
      <c r="V163" s="5">
        <f t="shared" si="33"/>
        <v>0</v>
      </c>
      <c r="W163" s="5">
        <f t="shared" si="41"/>
        <v>213</v>
      </c>
    </row>
    <row r="164" spans="1:24" ht="16.5" customHeight="1">
      <c r="A164" s="16">
        <v>8</v>
      </c>
      <c r="B164" s="17">
        <v>39763</v>
      </c>
      <c r="C164" s="1">
        <v>105</v>
      </c>
      <c r="D164" s="1">
        <v>4.42</v>
      </c>
      <c r="E164" s="1">
        <f t="shared" si="36"/>
        <v>23.755656108597286</v>
      </c>
      <c r="S164" s="10">
        <v>15561</v>
      </c>
      <c r="T164" s="10">
        <f t="shared" si="37"/>
        <v>163</v>
      </c>
      <c r="U164" s="5">
        <f t="shared" si="40"/>
        <v>15185</v>
      </c>
      <c r="V164" s="5">
        <f t="shared" si="33"/>
        <v>0</v>
      </c>
      <c r="W164" s="5">
        <f t="shared" si="41"/>
        <v>376</v>
      </c>
    </row>
    <row r="165" spans="1:24" ht="16.5" customHeight="1">
      <c r="A165" s="16">
        <v>8</v>
      </c>
      <c r="B165" s="17">
        <v>39764</v>
      </c>
      <c r="C165" s="1">
        <v>95</v>
      </c>
      <c r="D165" s="1">
        <v>4.01</v>
      </c>
      <c r="E165" s="1">
        <f t="shared" si="36"/>
        <v>23.690773067331673</v>
      </c>
      <c r="S165" s="10">
        <v>15684</v>
      </c>
      <c r="T165" s="10">
        <f t="shared" si="37"/>
        <v>123</v>
      </c>
      <c r="U165" s="5">
        <f t="shared" si="40"/>
        <v>15185</v>
      </c>
      <c r="V165" s="5">
        <f t="shared" si="33"/>
        <v>0</v>
      </c>
      <c r="W165" s="5">
        <f t="shared" si="41"/>
        <v>499</v>
      </c>
    </row>
    <row r="166" spans="1:24" ht="16.5" customHeight="1">
      <c r="A166" s="16">
        <v>8</v>
      </c>
      <c r="B166" s="17">
        <v>39764</v>
      </c>
      <c r="C166" s="1">
        <v>85</v>
      </c>
      <c r="D166" s="1">
        <v>3.5960000000000001</v>
      </c>
      <c r="E166" s="1">
        <f t="shared" si="36"/>
        <v>23.637374860956619</v>
      </c>
      <c r="S166" s="10">
        <v>15785</v>
      </c>
      <c r="T166" s="10">
        <f t="shared" si="37"/>
        <v>101</v>
      </c>
      <c r="U166" s="5">
        <f t="shared" si="40"/>
        <v>15185</v>
      </c>
      <c r="V166" s="5">
        <f t="shared" si="33"/>
        <v>0</v>
      </c>
      <c r="W166" s="5">
        <f t="shared" si="41"/>
        <v>600</v>
      </c>
    </row>
    <row r="167" spans="1:24" ht="16.5" customHeight="1">
      <c r="A167" s="16">
        <v>8</v>
      </c>
      <c r="B167" s="17">
        <v>39766</v>
      </c>
      <c r="E167" s="1" t="e">
        <f t="shared" si="36"/>
        <v>#DIV/0!</v>
      </c>
      <c r="S167" s="10">
        <v>15785</v>
      </c>
      <c r="T167" s="10">
        <f t="shared" si="37"/>
        <v>0</v>
      </c>
      <c r="U167" s="5">
        <f t="shared" si="40"/>
        <v>15185</v>
      </c>
      <c r="V167" s="5">
        <f t="shared" si="33"/>
        <v>0</v>
      </c>
      <c r="W167" s="5">
        <f t="shared" si="41"/>
        <v>600</v>
      </c>
      <c r="X167" s="13">
        <v>1471</v>
      </c>
    </row>
    <row r="168" spans="1:24">
      <c r="A168" s="16">
        <v>8</v>
      </c>
      <c r="B168" s="17">
        <v>39767</v>
      </c>
      <c r="C168" s="1">
        <v>90</v>
      </c>
      <c r="D168" s="1">
        <v>4.04</v>
      </c>
      <c r="E168" s="1">
        <f t="shared" si="36"/>
        <v>22.277227722772277</v>
      </c>
      <c r="S168" s="10">
        <v>15898</v>
      </c>
      <c r="T168" s="10">
        <f t="shared" si="37"/>
        <v>113</v>
      </c>
      <c r="U168" s="5">
        <f t="shared" si="40"/>
        <v>15185</v>
      </c>
      <c r="V168" s="5">
        <f t="shared" si="33"/>
        <v>0</v>
      </c>
      <c r="W168" s="5">
        <f t="shared" si="41"/>
        <v>713</v>
      </c>
    </row>
    <row r="169" spans="1:24" ht="16.5" customHeight="1">
      <c r="A169" s="16">
        <v>8</v>
      </c>
      <c r="B169" s="17">
        <v>39770</v>
      </c>
      <c r="E169" s="1" t="e">
        <f t="shared" si="36"/>
        <v>#DIV/0!</v>
      </c>
      <c r="Q169" s="8">
        <v>30</v>
      </c>
      <c r="S169" s="10">
        <v>15898</v>
      </c>
      <c r="T169" s="10">
        <f t="shared" si="37"/>
        <v>0</v>
      </c>
      <c r="U169" s="5">
        <f t="shared" si="40"/>
        <v>15185</v>
      </c>
      <c r="V169" s="5">
        <f t="shared" si="33"/>
        <v>0</v>
      </c>
      <c r="W169" s="5">
        <f t="shared" si="41"/>
        <v>713</v>
      </c>
    </row>
    <row r="170" spans="1:24" ht="16.5" customHeight="1">
      <c r="A170" s="16">
        <v>8</v>
      </c>
      <c r="B170" s="17">
        <v>39770</v>
      </c>
      <c r="C170" s="1">
        <v>95</v>
      </c>
      <c r="D170" s="1">
        <v>4.2300000000000004</v>
      </c>
      <c r="E170" s="1">
        <f t="shared" si="36"/>
        <v>22.458628841607563</v>
      </c>
      <c r="S170" s="10">
        <v>16059</v>
      </c>
      <c r="T170" s="10">
        <f t="shared" si="37"/>
        <v>161</v>
      </c>
      <c r="U170" s="5">
        <f t="shared" si="40"/>
        <v>15185</v>
      </c>
      <c r="V170" s="5">
        <f t="shared" si="33"/>
        <v>0</v>
      </c>
      <c r="W170" s="5">
        <f t="shared" si="41"/>
        <v>874</v>
      </c>
    </row>
    <row r="171" spans="1:24">
      <c r="A171" s="16">
        <v>8</v>
      </c>
      <c r="B171" s="17">
        <v>39770</v>
      </c>
      <c r="E171" s="1" t="e">
        <f t="shared" si="36"/>
        <v>#DIV/0!</v>
      </c>
      <c r="L171" s="4">
        <v>1500</v>
      </c>
      <c r="S171" s="10">
        <v>16059</v>
      </c>
      <c r="T171" s="10">
        <f t="shared" si="37"/>
        <v>0</v>
      </c>
      <c r="U171" s="5">
        <f t="shared" si="40"/>
        <v>15185</v>
      </c>
      <c r="V171" s="5">
        <f t="shared" si="33"/>
        <v>0</v>
      </c>
      <c r="W171" s="5">
        <f t="shared" si="41"/>
        <v>874</v>
      </c>
      <c r="X171" s="10">
        <v>16088</v>
      </c>
    </row>
    <row r="172" spans="1:24" ht="16.5" customHeight="1">
      <c r="A172" s="16">
        <v>8</v>
      </c>
      <c r="B172" s="17">
        <v>39774</v>
      </c>
      <c r="C172" s="1">
        <v>76</v>
      </c>
      <c r="D172" s="1">
        <v>3.64</v>
      </c>
      <c r="E172" s="1">
        <f t="shared" si="36"/>
        <v>20.87912087912088</v>
      </c>
      <c r="S172" s="10">
        <v>16202</v>
      </c>
      <c r="T172" s="10">
        <f t="shared" si="37"/>
        <v>143</v>
      </c>
      <c r="U172" s="5">
        <f t="shared" si="40"/>
        <v>15185</v>
      </c>
      <c r="V172" s="5">
        <f t="shared" si="33"/>
        <v>0</v>
      </c>
      <c r="W172" s="5">
        <f t="shared" si="41"/>
        <v>1017</v>
      </c>
    </row>
    <row r="173" spans="1:24" ht="16.5" customHeight="1">
      <c r="A173" s="16">
        <v>8</v>
      </c>
      <c r="B173" s="17">
        <v>39775</v>
      </c>
      <c r="E173" s="1" t="e">
        <f t="shared" si="36"/>
        <v>#DIV/0!</v>
      </c>
      <c r="F173" s="19">
        <v>85</v>
      </c>
      <c r="G173" s="20">
        <f>SUM(B173-B161)</f>
        <v>21</v>
      </c>
      <c r="K173" s="26">
        <v>110</v>
      </c>
      <c r="L173" s="26"/>
      <c r="M173" s="26"/>
      <c r="S173" s="10">
        <f>SUM(S172)</f>
        <v>16202</v>
      </c>
      <c r="T173" s="10">
        <f t="shared" si="37"/>
        <v>0</v>
      </c>
      <c r="U173" s="5">
        <v>16251</v>
      </c>
      <c r="V173" s="5">
        <f t="shared" si="33"/>
        <v>1066</v>
      </c>
      <c r="W173" s="5">
        <v>0</v>
      </c>
      <c r="X173" s="13">
        <v>4261</v>
      </c>
    </row>
    <row r="174" spans="1:24">
      <c r="A174" s="16">
        <v>8</v>
      </c>
      <c r="B174" s="17">
        <v>39783</v>
      </c>
      <c r="C174" s="1">
        <v>82</v>
      </c>
      <c r="D174" s="1">
        <v>4.51</v>
      </c>
      <c r="E174" s="1">
        <f t="shared" si="36"/>
        <v>18.181818181818183</v>
      </c>
      <c r="S174" s="10">
        <v>16359</v>
      </c>
      <c r="T174" s="10">
        <f t="shared" si="37"/>
        <v>157</v>
      </c>
      <c r="U174" s="5">
        <f t="shared" ref="U174:U186" si="42">SUM(U173)</f>
        <v>16251</v>
      </c>
      <c r="V174" s="5">
        <f t="shared" si="33"/>
        <v>0</v>
      </c>
      <c r="W174" s="5">
        <f t="shared" ref="W174:W186" si="43">SUM(S174-U174)</f>
        <v>108</v>
      </c>
    </row>
    <row r="175" spans="1:24" ht="16.5" customHeight="1">
      <c r="A175" s="16">
        <v>8</v>
      </c>
      <c r="B175" s="17">
        <v>39786</v>
      </c>
      <c r="C175" s="1">
        <v>70</v>
      </c>
      <c r="D175" s="1">
        <v>3.26</v>
      </c>
      <c r="E175" s="1">
        <f t="shared" si="36"/>
        <v>21.472392638036812</v>
      </c>
      <c r="S175" s="10">
        <v>16465</v>
      </c>
      <c r="T175" s="10">
        <f t="shared" si="37"/>
        <v>106</v>
      </c>
      <c r="U175" s="5">
        <f t="shared" si="42"/>
        <v>16251</v>
      </c>
      <c r="V175" s="5">
        <f t="shared" si="33"/>
        <v>0</v>
      </c>
      <c r="W175" s="5">
        <f t="shared" si="43"/>
        <v>214</v>
      </c>
    </row>
    <row r="176" spans="1:24" ht="16.5" customHeight="1">
      <c r="A176" s="16">
        <v>8</v>
      </c>
      <c r="B176" s="17">
        <v>39786</v>
      </c>
      <c r="C176" s="1">
        <v>63</v>
      </c>
      <c r="D176" s="1">
        <v>2.94</v>
      </c>
      <c r="E176" s="1">
        <f t="shared" si="36"/>
        <v>21.428571428571431</v>
      </c>
      <c r="S176" s="10">
        <v>16558</v>
      </c>
      <c r="T176" s="10">
        <f t="shared" si="37"/>
        <v>93</v>
      </c>
      <c r="U176" s="5">
        <f t="shared" si="42"/>
        <v>16251</v>
      </c>
      <c r="V176" s="5">
        <f t="shared" si="33"/>
        <v>0</v>
      </c>
      <c r="W176" s="5">
        <f t="shared" si="43"/>
        <v>307</v>
      </c>
    </row>
    <row r="177" spans="1:24" ht="16.5" customHeight="1">
      <c r="A177" s="16">
        <v>8</v>
      </c>
      <c r="B177" s="17">
        <v>39786</v>
      </c>
      <c r="C177" s="1">
        <v>50</v>
      </c>
      <c r="D177" s="1">
        <v>2.34</v>
      </c>
      <c r="E177" s="1">
        <f t="shared" si="36"/>
        <v>21.36752136752137</v>
      </c>
      <c r="S177" s="10">
        <v>16648</v>
      </c>
      <c r="T177" s="10">
        <f t="shared" si="37"/>
        <v>90</v>
      </c>
      <c r="U177" s="5">
        <f t="shared" si="42"/>
        <v>16251</v>
      </c>
      <c r="V177" s="5">
        <f t="shared" si="33"/>
        <v>0</v>
      </c>
      <c r="W177" s="5">
        <f t="shared" si="43"/>
        <v>397</v>
      </c>
    </row>
    <row r="178" spans="1:24" ht="16.5" customHeight="1">
      <c r="A178" s="16">
        <v>8</v>
      </c>
      <c r="B178" s="17">
        <v>39790</v>
      </c>
      <c r="C178" s="1">
        <v>80</v>
      </c>
      <c r="D178" s="1">
        <v>3.75</v>
      </c>
      <c r="E178" s="1">
        <f t="shared" si="36"/>
        <v>21.333333333333332</v>
      </c>
      <c r="S178" s="10">
        <v>16740</v>
      </c>
      <c r="T178" s="10">
        <f t="shared" si="37"/>
        <v>92</v>
      </c>
      <c r="U178" s="5">
        <f t="shared" si="42"/>
        <v>16251</v>
      </c>
      <c r="V178" s="5">
        <f t="shared" si="33"/>
        <v>0</v>
      </c>
      <c r="W178" s="5">
        <f t="shared" si="43"/>
        <v>489</v>
      </c>
    </row>
    <row r="179" spans="1:24" ht="16.5" customHeight="1">
      <c r="A179" s="16">
        <v>8</v>
      </c>
      <c r="B179" s="17">
        <v>39790</v>
      </c>
      <c r="C179" s="1">
        <v>95</v>
      </c>
      <c r="D179" s="1">
        <v>4.5</v>
      </c>
      <c r="E179" s="1">
        <f t="shared" si="36"/>
        <v>21.111111111111111</v>
      </c>
      <c r="S179" s="10">
        <v>16852</v>
      </c>
      <c r="T179" s="10">
        <f t="shared" si="37"/>
        <v>112</v>
      </c>
      <c r="U179" s="5">
        <f t="shared" si="42"/>
        <v>16251</v>
      </c>
      <c r="V179" s="5">
        <f t="shared" si="33"/>
        <v>0</v>
      </c>
      <c r="W179" s="5">
        <f t="shared" si="43"/>
        <v>601</v>
      </c>
    </row>
    <row r="180" spans="1:24" ht="16.5" customHeight="1">
      <c r="A180" s="16">
        <v>8</v>
      </c>
      <c r="B180" s="17">
        <v>39790</v>
      </c>
      <c r="C180" s="1">
        <v>10</v>
      </c>
      <c r="D180" s="1">
        <v>0.47</v>
      </c>
      <c r="E180" s="1">
        <f t="shared" si="36"/>
        <v>21.276595744680851</v>
      </c>
      <c r="S180" s="10">
        <v>16882</v>
      </c>
      <c r="T180" s="10">
        <f t="shared" si="37"/>
        <v>30</v>
      </c>
      <c r="U180" s="5">
        <f t="shared" si="42"/>
        <v>16251</v>
      </c>
      <c r="V180" s="5">
        <f t="shared" si="33"/>
        <v>0</v>
      </c>
      <c r="W180" s="5">
        <f t="shared" si="43"/>
        <v>631</v>
      </c>
    </row>
    <row r="181" spans="1:24" ht="16.5" customHeight="1">
      <c r="A181" s="16">
        <v>8</v>
      </c>
      <c r="B181" s="17">
        <v>39790</v>
      </c>
      <c r="C181" s="1">
        <v>82</v>
      </c>
      <c r="D181" s="1">
        <v>3.87</v>
      </c>
      <c r="E181" s="1">
        <f t="shared" si="36"/>
        <v>21.188630490956072</v>
      </c>
      <c r="S181" s="10">
        <v>17053</v>
      </c>
      <c r="T181" s="10">
        <f t="shared" si="37"/>
        <v>171</v>
      </c>
      <c r="U181" s="5">
        <f t="shared" si="42"/>
        <v>16251</v>
      </c>
      <c r="V181" s="5">
        <f t="shared" si="33"/>
        <v>0</v>
      </c>
      <c r="W181" s="5">
        <f t="shared" si="43"/>
        <v>802</v>
      </c>
    </row>
    <row r="182" spans="1:24">
      <c r="A182" s="16">
        <v>8</v>
      </c>
      <c r="B182" s="17">
        <v>39790</v>
      </c>
      <c r="C182" s="1">
        <v>50</v>
      </c>
      <c r="D182" s="1">
        <v>2.34</v>
      </c>
      <c r="E182" s="1">
        <f t="shared" si="36"/>
        <v>21.36752136752137</v>
      </c>
      <c r="S182" s="10">
        <v>17162</v>
      </c>
      <c r="T182" s="10">
        <f t="shared" si="37"/>
        <v>109</v>
      </c>
      <c r="U182" s="5">
        <f t="shared" si="42"/>
        <v>16251</v>
      </c>
      <c r="V182" s="5">
        <f t="shared" si="33"/>
        <v>0</v>
      </c>
      <c r="W182" s="5">
        <f t="shared" si="43"/>
        <v>911</v>
      </c>
    </row>
    <row r="183" spans="1:24">
      <c r="A183" s="16">
        <v>8</v>
      </c>
      <c r="B183" s="17">
        <v>39790</v>
      </c>
      <c r="C183" s="1">
        <v>40</v>
      </c>
      <c r="D183" s="1">
        <v>1.87</v>
      </c>
      <c r="E183" s="1">
        <f t="shared" si="36"/>
        <v>21.390374331550802</v>
      </c>
      <c r="S183" s="10">
        <v>17162</v>
      </c>
      <c r="T183" s="10">
        <f t="shared" si="37"/>
        <v>0</v>
      </c>
      <c r="U183" s="5">
        <f t="shared" si="42"/>
        <v>16251</v>
      </c>
      <c r="V183" s="5">
        <f t="shared" si="33"/>
        <v>0</v>
      </c>
      <c r="W183" s="5">
        <f t="shared" si="43"/>
        <v>911</v>
      </c>
    </row>
    <row r="184" spans="1:24">
      <c r="A184" s="16">
        <v>8</v>
      </c>
      <c r="B184" s="17">
        <v>39790</v>
      </c>
      <c r="C184" s="1">
        <v>57</v>
      </c>
      <c r="D184" s="1">
        <v>3.15</v>
      </c>
      <c r="E184" s="1">
        <f t="shared" si="36"/>
        <v>18.095238095238095</v>
      </c>
      <c r="S184" s="10">
        <v>17162</v>
      </c>
      <c r="T184" s="10">
        <f t="shared" si="37"/>
        <v>0</v>
      </c>
      <c r="U184" s="5">
        <f t="shared" si="42"/>
        <v>16251</v>
      </c>
      <c r="V184" s="5">
        <f t="shared" si="33"/>
        <v>0</v>
      </c>
      <c r="W184" s="5">
        <f t="shared" si="43"/>
        <v>911</v>
      </c>
    </row>
    <row r="185" spans="1:24">
      <c r="A185" s="16">
        <v>8</v>
      </c>
      <c r="B185" s="17">
        <v>39791</v>
      </c>
      <c r="E185" s="1" t="e">
        <f t="shared" si="36"/>
        <v>#DIV/0!</v>
      </c>
      <c r="K185" s="4">
        <v>200</v>
      </c>
      <c r="S185" s="10">
        <v>17162</v>
      </c>
      <c r="T185" s="10">
        <f t="shared" si="37"/>
        <v>0</v>
      </c>
      <c r="U185" s="5">
        <f t="shared" si="42"/>
        <v>16251</v>
      </c>
      <c r="V185" s="5">
        <f t="shared" si="33"/>
        <v>0</v>
      </c>
      <c r="W185" s="5">
        <f t="shared" si="43"/>
        <v>911</v>
      </c>
      <c r="X185" s="10">
        <v>17195</v>
      </c>
    </row>
    <row r="186" spans="1:24">
      <c r="A186" s="16">
        <v>8</v>
      </c>
      <c r="B186" s="17">
        <v>39791</v>
      </c>
      <c r="E186" s="1" t="e">
        <f t="shared" si="36"/>
        <v>#DIV/0!</v>
      </c>
      <c r="N186" s="5">
        <v>250</v>
      </c>
      <c r="S186" s="10">
        <v>17162</v>
      </c>
      <c r="T186" s="10">
        <f t="shared" si="37"/>
        <v>0</v>
      </c>
      <c r="U186" s="5">
        <f t="shared" si="42"/>
        <v>16251</v>
      </c>
      <c r="V186" s="5">
        <f t="shared" si="33"/>
        <v>0</v>
      </c>
      <c r="W186" s="5">
        <f t="shared" si="43"/>
        <v>911</v>
      </c>
      <c r="X186" s="10">
        <v>17195</v>
      </c>
    </row>
    <row r="187" spans="1:24">
      <c r="A187" s="16">
        <v>8</v>
      </c>
      <c r="B187" s="17">
        <v>39791</v>
      </c>
      <c r="E187" s="1" t="e">
        <f t="shared" si="36"/>
        <v>#DIV/0!</v>
      </c>
      <c r="F187" s="19">
        <v>85</v>
      </c>
      <c r="G187" s="20">
        <f>SUM(B187-B173)</f>
        <v>16</v>
      </c>
      <c r="H187" s="21">
        <v>26</v>
      </c>
      <c r="I187" s="22">
        <f>SUM(B187-B156)</f>
        <v>50</v>
      </c>
      <c r="S187" s="10">
        <f>SUM(S186)</f>
        <v>17162</v>
      </c>
      <c r="T187" s="10">
        <f t="shared" si="37"/>
        <v>0</v>
      </c>
      <c r="U187" s="5">
        <v>17201</v>
      </c>
      <c r="V187" s="5">
        <f t="shared" si="33"/>
        <v>950</v>
      </c>
      <c r="W187" s="5">
        <v>0</v>
      </c>
    </row>
    <row r="188" spans="1:24">
      <c r="A188" s="16">
        <v>8</v>
      </c>
      <c r="B188" s="17">
        <v>39797</v>
      </c>
      <c r="C188" s="1">
        <v>55</v>
      </c>
      <c r="D188" s="1">
        <v>3.11</v>
      </c>
      <c r="E188" s="1">
        <f t="shared" si="36"/>
        <v>17.684887459807076</v>
      </c>
      <c r="S188" s="10">
        <v>17287</v>
      </c>
      <c r="T188" s="10">
        <f t="shared" si="37"/>
        <v>125</v>
      </c>
      <c r="U188" s="5">
        <f t="shared" ref="U188:U194" si="44">SUM(U187)</f>
        <v>17201</v>
      </c>
      <c r="V188" s="5">
        <f t="shared" si="33"/>
        <v>0</v>
      </c>
      <c r="W188" s="5">
        <f t="shared" ref="W188:W203" si="45">SUM(S188-U188)</f>
        <v>86</v>
      </c>
    </row>
    <row r="189" spans="1:24">
      <c r="A189" s="16">
        <v>8</v>
      </c>
      <c r="B189" s="17">
        <v>39801</v>
      </c>
      <c r="E189" s="1" t="e">
        <f t="shared" si="36"/>
        <v>#DIV/0!</v>
      </c>
      <c r="Q189" s="8">
        <v>20</v>
      </c>
      <c r="S189" s="10">
        <v>17287</v>
      </c>
      <c r="T189" s="10">
        <f t="shared" si="37"/>
        <v>0</v>
      </c>
      <c r="U189" s="5">
        <f t="shared" si="44"/>
        <v>17201</v>
      </c>
      <c r="V189" s="5">
        <f t="shared" si="33"/>
        <v>0</v>
      </c>
      <c r="W189" s="5">
        <f t="shared" si="45"/>
        <v>86</v>
      </c>
    </row>
    <row r="190" spans="1:24" ht="16.5" customHeight="1">
      <c r="A190" s="16">
        <v>8</v>
      </c>
      <c r="B190" s="17">
        <v>39805</v>
      </c>
      <c r="C190" s="1">
        <v>75</v>
      </c>
      <c r="D190" s="1">
        <v>3.49</v>
      </c>
      <c r="E190" s="1">
        <f t="shared" si="36"/>
        <v>21.48997134670487</v>
      </c>
      <c r="S190" s="10">
        <v>17400</v>
      </c>
      <c r="T190" s="10">
        <f t="shared" si="37"/>
        <v>113</v>
      </c>
      <c r="U190" s="5">
        <f t="shared" si="44"/>
        <v>17201</v>
      </c>
      <c r="V190" s="5">
        <f t="shared" si="33"/>
        <v>0</v>
      </c>
      <c r="W190" s="5">
        <f t="shared" si="45"/>
        <v>199</v>
      </c>
    </row>
    <row r="191" spans="1:24" ht="16.5" customHeight="1">
      <c r="A191" s="16">
        <v>8</v>
      </c>
      <c r="B191" s="17">
        <v>39805</v>
      </c>
      <c r="C191" s="1">
        <v>70</v>
      </c>
      <c r="D191" s="1">
        <v>3.26</v>
      </c>
      <c r="E191" s="1">
        <f t="shared" si="36"/>
        <v>21.472392638036812</v>
      </c>
      <c r="S191" s="10">
        <v>17494</v>
      </c>
      <c r="T191" s="10">
        <f t="shared" si="37"/>
        <v>94</v>
      </c>
      <c r="U191" s="5">
        <f t="shared" si="44"/>
        <v>17201</v>
      </c>
      <c r="V191" s="5">
        <f t="shared" si="33"/>
        <v>0</v>
      </c>
      <c r="W191" s="5">
        <f t="shared" si="45"/>
        <v>293</v>
      </c>
    </row>
    <row r="192" spans="1:24" ht="16.5" customHeight="1">
      <c r="A192" s="16">
        <v>8</v>
      </c>
      <c r="B192" s="17">
        <v>39805</v>
      </c>
      <c r="C192" s="1">
        <v>70</v>
      </c>
      <c r="D192" s="1">
        <v>3.24</v>
      </c>
      <c r="E192" s="1">
        <f t="shared" si="36"/>
        <v>21.604938271604937</v>
      </c>
      <c r="S192" s="10">
        <v>17583</v>
      </c>
      <c r="T192" s="10">
        <f t="shared" si="37"/>
        <v>89</v>
      </c>
      <c r="U192" s="5">
        <f t="shared" si="44"/>
        <v>17201</v>
      </c>
      <c r="V192" s="5">
        <f t="shared" si="33"/>
        <v>0</v>
      </c>
      <c r="W192" s="5">
        <f t="shared" si="45"/>
        <v>382</v>
      </c>
    </row>
    <row r="193" spans="1:24" ht="16.5" customHeight="1">
      <c r="A193" s="16">
        <v>8</v>
      </c>
      <c r="B193" s="17">
        <v>39810</v>
      </c>
      <c r="C193" s="1">
        <v>100</v>
      </c>
      <c r="D193" s="1">
        <v>4.75</v>
      </c>
      <c r="E193" s="1">
        <f t="shared" si="36"/>
        <v>21.05263157894737</v>
      </c>
      <c r="S193" s="10">
        <v>17721</v>
      </c>
      <c r="T193" s="10">
        <f t="shared" si="37"/>
        <v>138</v>
      </c>
      <c r="U193" s="5">
        <f t="shared" si="44"/>
        <v>17201</v>
      </c>
      <c r="V193" s="5">
        <f t="shared" si="33"/>
        <v>0</v>
      </c>
      <c r="W193" s="5">
        <f t="shared" si="45"/>
        <v>520</v>
      </c>
    </row>
    <row r="194" spans="1:24" ht="16.5" customHeight="1">
      <c r="A194" s="16">
        <v>8</v>
      </c>
      <c r="B194" s="17">
        <v>39810</v>
      </c>
      <c r="C194" s="1">
        <v>80</v>
      </c>
      <c r="D194" s="1">
        <v>3.77</v>
      </c>
      <c r="E194" s="1">
        <f t="shared" si="36"/>
        <v>21.220159151193634</v>
      </c>
      <c r="S194" s="10">
        <v>17835</v>
      </c>
      <c r="T194" s="10">
        <f t="shared" si="37"/>
        <v>114</v>
      </c>
      <c r="U194" s="5">
        <f t="shared" si="44"/>
        <v>17201</v>
      </c>
      <c r="V194" s="5">
        <f t="shared" si="33"/>
        <v>0</v>
      </c>
      <c r="W194" s="5">
        <f t="shared" si="45"/>
        <v>634</v>
      </c>
    </row>
    <row r="195" spans="1:24">
      <c r="A195" s="16">
        <v>8</v>
      </c>
      <c r="B195" s="17">
        <v>39810</v>
      </c>
      <c r="E195" s="1" t="e">
        <f t="shared" si="36"/>
        <v>#DIV/0!</v>
      </c>
      <c r="F195" s="19">
        <v>95</v>
      </c>
      <c r="G195" s="20">
        <f>SUM(B195-B187)</f>
        <v>19</v>
      </c>
      <c r="S195" s="10">
        <f>SUM(S194)</f>
        <v>17835</v>
      </c>
      <c r="T195" s="10">
        <f t="shared" si="37"/>
        <v>0</v>
      </c>
      <c r="U195" s="5">
        <v>17920</v>
      </c>
      <c r="V195" s="5">
        <f t="shared" si="33"/>
        <v>719</v>
      </c>
      <c r="W195" s="5">
        <f t="shared" si="45"/>
        <v>-85</v>
      </c>
    </row>
    <row r="196" spans="1:24">
      <c r="A196" s="24">
        <v>9</v>
      </c>
      <c r="B196" s="17">
        <v>39814</v>
      </c>
      <c r="C196" s="1">
        <v>50</v>
      </c>
      <c r="D196" s="1">
        <v>2.36</v>
      </c>
      <c r="E196" s="1">
        <f t="shared" si="36"/>
        <v>21.186440677966104</v>
      </c>
      <c r="S196" s="10">
        <v>17968</v>
      </c>
      <c r="T196" s="10">
        <f t="shared" si="37"/>
        <v>133</v>
      </c>
      <c r="U196" s="5">
        <v>17920</v>
      </c>
      <c r="V196" s="5">
        <f t="shared" si="33"/>
        <v>0</v>
      </c>
      <c r="W196" s="5">
        <f t="shared" si="45"/>
        <v>48</v>
      </c>
    </row>
    <row r="197" spans="1:24">
      <c r="A197" s="24">
        <v>9</v>
      </c>
      <c r="B197" s="17">
        <v>39816</v>
      </c>
      <c r="C197" s="1">
        <v>80</v>
      </c>
      <c r="D197" s="1">
        <v>3.81</v>
      </c>
      <c r="E197" s="1">
        <f t="shared" si="36"/>
        <v>20.99737532808399</v>
      </c>
      <c r="S197" s="10">
        <v>18019</v>
      </c>
      <c r="T197" s="10">
        <f t="shared" si="37"/>
        <v>51</v>
      </c>
      <c r="U197" s="5">
        <f t="shared" ref="U197:U203" si="46">SUM(U196)</f>
        <v>17920</v>
      </c>
      <c r="V197" s="5">
        <f t="shared" ref="V197:V260" si="47">SUM(U197-U196)</f>
        <v>0</v>
      </c>
      <c r="W197" s="5">
        <f t="shared" si="45"/>
        <v>99</v>
      </c>
    </row>
    <row r="198" spans="1:24" ht="16.5" customHeight="1">
      <c r="A198" s="24">
        <v>9</v>
      </c>
      <c r="B198" s="17">
        <v>39818</v>
      </c>
      <c r="C198" s="1">
        <v>85</v>
      </c>
      <c r="D198" s="1">
        <v>4.07</v>
      </c>
      <c r="E198" s="1">
        <f t="shared" si="36"/>
        <v>20.884520884520882</v>
      </c>
      <c r="S198" s="10">
        <v>18154</v>
      </c>
      <c r="T198" s="10">
        <f t="shared" si="37"/>
        <v>135</v>
      </c>
      <c r="U198" s="5">
        <f t="shared" si="46"/>
        <v>17920</v>
      </c>
      <c r="V198" s="5">
        <f t="shared" si="47"/>
        <v>0</v>
      </c>
      <c r="W198" s="5">
        <f t="shared" si="45"/>
        <v>234</v>
      </c>
    </row>
    <row r="199" spans="1:24" ht="16.5" customHeight="1">
      <c r="A199" s="24">
        <v>9</v>
      </c>
      <c r="B199" s="17">
        <v>39818</v>
      </c>
      <c r="C199" s="1">
        <v>80</v>
      </c>
      <c r="D199" s="1">
        <v>3.81</v>
      </c>
      <c r="E199" s="1">
        <f t="shared" si="36"/>
        <v>20.99737532808399</v>
      </c>
      <c r="S199" s="10">
        <v>18269</v>
      </c>
      <c r="T199" s="10">
        <f t="shared" si="37"/>
        <v>115</v>
      </c>
      <c r="U199" s="5">
        <f t="shared" si="46"/>
        <v>17920</v>
      </c>
      <c r="V199" s="5">
        <f t="shared" si="47"/>
        <v>0</v>
      </c>
      <c r="W199" s="5">
        <f t="shared" si="45"/>
        <v>349</v>
      </c>
    </row>
    <row r="200" spans="1:24" ht="16.5" customHeight="1">
      <c r="A200" s="24">
        <v>9</v>
      </c>
      <c r="B200" s="17">
        <v>39820</v>
      </c>
      <c r="C200" s="1">
        <v>85</v>
      </c>
      <c r="D200" s="1">
        <v>4.05</v>
      </c>
      <c r="E200" s="1">
        <f t="shared" si="36"/>
        <v>20.987654320987655</v>
      </c>
      <c r="S200" s="10">
        <v>18378</v>
      </c>
      <c r="T200" s="10">
        <f t="shared" si="37"/>
        <v>109</v>
      </c>
      <c r="U200" s="5">
        <f t="shared" si="46"/>
        <v>17920</v>
      </c>
      <c r="V200" s="5">
        <f t="shared" si="47"/>
        <v>0</v>
      </c>
      <c r="W200" s="5">
        <f t="shared" si="45"/>
        <v>458</v>
      </c>
    </row>
    <row r="201" spans="1:24" ht="16.5" customHeight="1">
      <c r="A201" s="24">
        <v>9</v>
      </c>
      <c r="B201" s="17">
        <v>39820</v>
      </c>
      <c r="C201" s="1">
        <v>50</v>
      </c>
      <c r="D201" s="1">
        <v>2.36</v>
      </c>
      <c r="E201" s="1">
        <f t="shared" si="36"/>
        <v>21.186440677966104</v>
      </c>
      <c r="S201" s="10">
        <v>18468</v>
      </c>
      <c r="T201" s="10">
        <f t="shared" si="37"/>
        <v>90</v>
      </c>
      <c r="U201" s="5">
        <f t="shared" si="46"/>
        <v>17920</v>
      </c>
      <c r="V201" s="5">
        <f t="shared" si="47"/>
        <v>0</v>
      </c>
      <c r="W201" s="5">
        <f t="shared" si="45"/>
        <v>548</v>
      </c>
    </row>
    <row r="202" spans="1:24" ht="16.5" customHeight="1">
      <c r="A202" s="24">
        <v>9</v>
      </c>
      <c r="B202" s="17">
        <v>39821</v>
      </c>
      <c r="C202" s="1">
        <v>80</v>
      </c>
      <c r="D202" s="1">
        <v>3.8</v>
      </c>
      <c r="E202" s="1">
        <f t="shared" si="36"/>
        <v>21.05263157894737</v>
      </c>
      <c r="S202" s="10">
        <v>18514</v>
      </c>
      <c r="T202" s="10">
        <f t="shared" si="37"/>
        <v>46</v>
      </c>
      <c r="U202" s="5">
        <f t="shared" si="46"/>
        <v>17920</v>
      </c>
      <c r="V202" s="5">
        <f t="shared" si="47"/>
        <v>0</v>
      </c>
      <c r="W202" s="5">
        <f t="shared" si="45"/>
        <v>594</v>
      </c>
    </row>
    <row r="203" spans="1:24">
      <c r="A203" s="24">
        <v>9</v>
      </c>
      <c r="B203" s="17">
        <v>39832</v>
      </c>
      <c r="C203" s="1">
        <v>87</v>
      </c>
      <c r="D203" s="1">
        <v>4.3499999999999996</v>
      </c>
      <c r="E203" s="1">
        <f t="shared" si="36"/>
        <v>20</v>
      </c>
      <c r="S203" s="10">
        <v>18634</v>
      </c>
      <c r="T203" s="10">
        <f t="shared" si="37"/>
        <v>120</v>
      </c>
      <c r="U203" s="5">
        <f t="shared" si="46"/>
        <v>17920</v>
      </c>
      <c r="V203" s="5">
        <f t="shared" si="47"/>
        <v>0</v>
      </c>
      <c r="W203" s="5">
        <f t="shared" si="45"/>
        <v>714</v>
      </c>
    </row>
    <row r="204" spans="1:24">
      <c r="A204" s="24">
        <v>9</v>
      </c>
      <c r="B204" s="17">
        <v>39835</v>
      </c>
      <c r="E204" s="1" t="e">
        <f t="shared" si="36"/>
        <v>#DIV/0!</v>
      </c>
      <c r="F204" s="19">
        <v>95</v>
      </c>
      <c r="G204" s="20">
        <f>SUM(B204-B195)</f>
        <v>25</v>
      </c>
      <c r="H204" s="21">
        <v>13</v>
      </c>
      <c r="I204" s="22">
        <f>SUM(B204-B187)</f>
        <v>44</v>
      </c>
      <c r="S204" s="10">
        <f>SUM(S203)</f>
        <v>18634</v>
      </c>
      <c r="T204" s="10">
        <f t="shared" si="37"/>
        <v>0</v>
      </c>
      <c r="U204" s="5">
        <v>18646</v>
      </c>
      <c r="V204" s="5">
        <f t="shared" si="47"/>
        <v>726</v>
      </c>
      <c r="W204" s="5">
        <v>0</v>
      </c>
    </row>
    <row r="205" spans="1:24">
      <c r="A205" s="24">
        <v>9</v>
      </c>
      <c r="B205" s="17">
        <v>39847</v>
      </c>
      <c r="E205" s="1" t="e">
        <f t="shared" si="36"/>
        <v>#DIV/0!</v>
      </c>
      <c r="Q205" s="8">
        <v>300</v>
      </c>
      <c r="S205" s="10">
        <f>SUM(S204)</f>
        <v>18634</v>
      </c>
      <c r="T205" s="10">
        <f t="shared" si="37"/>
        <v>0</v>
      </c>
      <c r="U205" s="5">
        <f t="shared" ref="U205:U214" si="48">SUM(U204)</f>
        <v>18646</v>
      </c>
      <c r="V205" s="5">
        <f t="shared" si="47"/>
        <v>0</v>
      </c>
      <c r="W205" s="5">
        <f t="shared" ref="W205:W214" si="49">SUM(S205-U205)</f>
        <v>-12</v>
      </c>
    </row>
    <row r="206" spans="1:24">
      <c r="A206" s="24">
        <v>9</v>
      </c>
      <c r="B206" s="17">
        <v>39848</v>
      </c>
      <c r="E206" s="1" t="e">
        <f t="shared" si="36"/>
        <v>#DIV/0!</v>
      </c>
      <c r="O206" s="6">
        <v>1050</v>
      </c>
      <c r="S206" s="10">
        <f t="shared" ref="S206:S207" si="50">SUM(S205)</f>
        <v>18634</v>
      </c>
      <c r="T206" s="10">
        <f t="shared" si="37"/>
        <v>0</v>
      </c>
      <c r="U206" s="5">
        <f t="shared" si="48"/>
        <v>18646</v>
      </c>
      <c r="V206" s="5">
        <f t="shared" si="47"/>
        <v>0</v>
      </c>
      <c r="W206" s="5">
        <f t="shared" si="49"/>
        <v>-12</v>
      </c>
      <c r="X206" s="10">
        <v>18646</v>
      </c>
    </row>
    <row r="207" spans="1:24">
      <c r="A207" s="24">
        <v>9</v>
      </c>
      <c r="B207" s="17">
        <v>39848</v>
      </c>
      <c r="E207" s="1" t="e">
        <f t="shared" ref="E207:E270" si="51">SUM(C207/D207)</f>
        <v>#DIV/0!</v>
      </c>
      <c r="O207" s="6">
        <v>1430</v>
      </c>
      <c r="S207" s="10">
        <f t="shared" si="50"/>
        <v>18634</v>
      </c>
      <c r="T207" s="10">
        <f t="shared" si="37"/>
        <v>0</v>
      </c>
      <c r="U207" s="5">
        <f t="shared" si="48"/>
        <v>18646</v>
      </c>
      <c r="V207" s="5">
        <f t="shared" si="47"/>
        <v>0</v>
      </c>
      <c r="W207" s="5">
        <f t="shared" si="49"/>
        <v>-12</v>
      </c>
      <c r="X207" s="10">
        <v>18646</v>
      </c>
    </row>
    <row r="208" spans="1:24">
      <c r="A208" s="24">
        <v>9</v>
      </c>
      <c r="B208" s="17">
        <v>39852</v>
      </c>
      <c r="C208" s="1">
        <v>50</v>
      </c>
      <c r="D208" s="1">
        <v>2.16</v>
      </c>
      <c r="E208" s="1">
        <f t="shared" si="51"/>
        <v>23.148148148148145</v>
      </c>
      <c r="S208" s="10">
        <v>18765</v>
      </c>
      <c r="T208" s="10">
        <f t="shared" ref="T208:T271" si="52">SUM(S208-S207)</f>
        <v>131</v>
      </c>
      <c r="U208" s="5">
        <f t="shared" si="48"/>
        <v>18646</v>
      </c>
      <c r="V208" s="5">
        <f t="shared" si="47"/>
        <v>0</v>
      </c>
      <c r="W208" s="5">
        <f t="shared" si="49"/>
        <v>119</v>
      </c>
    </row>
    <row r="209" spans="1:23">
      <c r="A209" s="24">
        <v>9</v>
      </c>
      <c r="B209" s="17">
        <v>39853</v>
      </c>
      <c r="C209" s="1">
        <v>81</v>
      </c>
      <c r="D209" s="1">
        <v>4.01</v>
      </c>
      <c r="E209" s="1">
        <f t="shared" si="51"/>
        <v>20.199501246882793</v>
      </c>
      <c r="S209" s="10">
        <v>18818</v>
      </c>
      <c r="T209" s="10">
        <f t="shared" si="52"/>
        <v>53</v>
      </c>
      <c r="U209" s="5">
        <f t="shared" si="48"/>
        <v>18646</v>
      </c>
      <c r="V209" s="5">
        <f t="shared" si="47"/>
        <v>0</v>
      </c>
      <c r="W209" s="5">
        <f t="shared" si="49"/>
        <v>172</v>
      </c>
    </row>
    <row r="210" spans="1:23">
      <c r="A210" s="24">
        <v>9</v>
      </c>
      <c r="B210" s="17">
        <v>39855</v>
      </c>
      <c r="E210" s="1" t="e">
        <f t="shared" si="51"/>
        <v>#DIV/0!</v>
      </c>
      <c r="Q210" s="8">
        <v>40</v>
      </c>
      <c r="S210" s="10">
        <v>18818</v>
      </c>
      <c r="T210" s="10">
        <f t="shared" si="52"/>
        <v>0</v>
      </c>
      <c r="U210" s="5">
        <f t="shared" si="48"/>
        <v>18646</v>
      </c>
      <c r="V210" s="5">
        <f t="shared" si="47"/>
        <v>0</v>
      </c>
      <c r="W210" s="5">
        <f t="shared" si="49"/>
        <v>172</v>
      </c>
    </row>
    <row r="211" spans="1:23" ht="16.5" customHeight="1">
      <c r="A211" s="24">
        <v>9</v>
      </c>
      <c r="B211" s="17">
        <v>39858</v>
      </c>
      <c r="C211" s="1">
        <v>100</v>
      </c>
      <c r="D211" s="1">
        <v>4.24</v>
      </c>
      <c r="E211" s="1">
        <f t="shared" si="51"/>
        <v>23.584905660377359</v>
      </c>
      <c r="S211" s="10">
        <v>18962</v>
      </c>
      <c r="T211" s="10">
        <f t="shared" si="52"/>
        <v>144</v>
      </c>
      <c r="U211" s="5">
        <f t="shared" si="48"/>
        <v>18646</v>
      </c>
      <c r="V211" s="5">
        <f t="shared" si="47"/>
        <v>0</v>
      </c>
      <c r="W211" s="5">
        <f t="shared" si="49"/>
        <v>316</v>
      </c>
    </row>
    <row r="212" spans="1:23" ht="16.5" customHeight="1">
      <c r="A212" s="24">
        <v>9</v>
      </c>
      <c r="B212" s="17">
        <v>39858</v>
      </c>
      <c r="C212" s="1">
        <v>65</v>
      </c>
      <c r="D212" s="1">
        <v>2.75</v>
      </c>
      <c r="E212" s="1">
        <f t="shared" si="51"/>
        <v>23.636363636363637</v>
      </c>
      <c r="S212" s="10">
        <v>19061</v>
      </c>
      <c r="T212" s="10">
        <f t="shared" si="52"/>
        <v>99</v>
      </c>
      <c r="U212" s="5">
        <f t="shared" si="48"/>
        <v>18646</v>
      </c>
      <c r="V212" s="5">
        <f t="shared" si="47"/>
        <v>0</v>
      </c>
      <c r="W212" s="5">
        <f t="shared" si="49"/>
        <v>415</v>
      </c>
    </row>
    <row r="213" spans="1:23">
      <c r="A213" s="24">
        <v>9</v>
      </c>
      <c r="B213" s="17">
        <v>39861</v>
      </c>
      <c r="C213" s="1">
        <v>80</v>
      </c>
      <c r="D213" s="1">
        <v>3.39</v>
      </c>
      <c r="E213" s="1">
        <f t="shared" si="51"/>
        <v>23.598820058997049</v>
      </c>
      <c r="S213" s="10">
        <v>19178</v>
      </c>
      <c r="T213" s="10">
        <f t="shared" si="52"/>
        <v>117</v>
      </c>
      <c r="U213" s="5">
        <f t="shared" si="48"/>
        <v>18646</v>
      </c>
      <c r="V213" s="5">
        <f t="shared" si="47"/>
        <v>0</v>
      </c>
      <c r="W213" s="5">
        <f t="shared" si="49"/>
        <v>532</v>
      </c>
    </row>
    <row r="214" spans="1:23">
      <c r="A214" s="24">
        <v>9</v>
      </c>
      <c r="B214" s="17">
        <v>39862</v>
      </c>
      <c r="C214" s="1">
        <v>95</v>
      </c>
      <c r="D214" s="1">
        <v>4.05</v>
      </c>
      <c r="E214" s="1">
        <f t="shared" si="51"/>
        <v>23.456790123456791</v>
      </c>
      <c r="S214" s="10">
        <v>19323</v>
      </c>
      <c r="T214" s="10">
        <f t="shared" si="52"/>
        <v>145</v>
      </c>
      <c r="U214" s="5">
        <f t="shared" si="48"/>
        <v>18646</v>
      </c>
      <c r="V214" s="5">
        <f t="shared" si="47"/>
        <v>0</v>
      </c>
      <c r="W214" s="5">
        <f t="shared" si="49"/>
        <v>677</v>
      </c>
    </row>
    <row r="215" spans="1:23">
      <c r="A215" s="24">
        <v>9</v>
      </c>
      <c r="B215" s="17">
        <v>39867</v>
      </c>
      <c r="E215" s="1" t="e">
        <f t="shared" si="51"/>
        <v>#DIV/0!</v>
      </c>
      <c r="F215" s="19">
        <v>95</v>
      </c>
      <c r="G215" s="20">
        <f>SUM(B215-B204)</f>
        <v>32</v>
      </c>
      <c r="S215" s="10">
        <f>SUM(S214)</f>
        <v>19323</v>
      </c>
      <c r="T215" s="10">
        <f t="shared" si="52"/>
        <v>0</v>
      </c>
      <c r="U215" s="5">
        <v>19458</v>
      </c>
      <c r="V215" s="5">
        <f t="shared" si="47"/>
        <v>812</v>
      </c>
      <c r="W215" s="5">
        <v>0</v>
      </c>
    </row>
    <row r="216" spans="1:23">
      <c r="A216" s="24">
        <v>9</v>
      </c>
      <c r="B216" s="17">
        <v>39867</v>
      </c>
      <c r="E216" s="1" t="e">
        <f t="shared" si="51"/>
        <v>#DIV/0!</v>
      </c>
      <c r="Q216" s="8">
        <v>20</v>
      </c>
      <c r="S216" s="10">
        <f>SUM(S215)</f>
        <v>19323</v>
      </c>
      <c r="T216" s="10">
        <f t="shared" si="52"/>
        <v>0</v>
      </c>
      <c r="U216" s="5">
        <f t="shared" ref="U216:U227" si="53">SUM(U215)</f>
        <v>19458</v>
      </c>
      <c r="V216" s="5">
        <f t="shared" si="47"/>
        <v>0</v>
      </c>
      <c r="W216" s="5">
        <v>0</v>
      </c>
    </row>
    <row r="217" spans="1:23">
      <c r="A217" s="24">
        <v>9</v>
      </c>
      <c r="B217" s="17">
        <v>39867</v>
      </c>
      <c r="C217" s="1">
        <v>87</v>
      </c>
      <c r="D217" s="1">
        <v>4.28</v>
      </c>
      <c r="E217" s="1">
        <f t="shared" si="51"/>
        <v>20.327102803738317</v>
      </c>
      <c r="S217" s="10">
        <v>19462</v>
      </c>
      <c r="T217" s="10">
        <f t="shared" si="52"/>
        <v>139</v>
      </c>
      <c r="U217" s="5">
        <f t="shared" si="53"/>
        <v>19458</v>
      </c>
      <c r="V217" s="5">
        <f t="shared" si="47"/>
        <v>0</v>
      </c>
      <c r="W217" s="5">
        <f t="shared" ref="W217:W227" si="54">SUM(S217-U217)</f>
        <v>4</v>
      </c>
    </row>
    <row r="218" spans="1:23" ht="16.5" customHeight="1">
      <c r="A218" s="24">
        <v>9</v>
      </c>
      <c r="B218" s="17">
        <v>39869</v>
      </c>
      <c r="C218" s="1">
        <v>30</v>
      </c>
      <c r="D218" s="1">
        <v>1.29</v>
      </c>
      <c r="E218" s="1">
        <f t="shared" si="51"/>
        <v>23.255813953488371</v>
      </c>
      <c r="S218" s="10">
        <v>19505</v>
      </c>
      <c r="T218" s="10">
        <f t="shared" si="52"/>
        <v>43</v>
      </c>
      <c r="U218" s="5">
        <f t="shared" si="53"/>
        <v>19458</v>
      </c>
      <c r="V218" s="5">
        <f t="shared" si="47"/>
        <v>0</v>
      </c>
      <c r="W218" s="5">
        <f t="shared" si="54"/>
        <v>47</v>
      </c>
    </row>
    <row r="219" spans="1:23" ht="16.5" customHeight="1">
      <c r="A219" s="24">
        <v>9</v>
      </c>
      <c r="B219" s="17">
        <v>39869</v>
      </c>
      <c r="C219" s="1">
        <v>60</v>
      </c>
      <c r="D219" s="1">
        <v>2.56</v>
      </c>
      <c r="E219" s="1">
        <f t="shared" si="51"/>
        <v>23.4375</v>
      </c>
      <c r="S219" s="10">
        <v>19574</v>
      </c>
      <c r="T219" s="10">
        <f t="shared" si="52"/>
        <v>69</v>
      </c>
      <c r="U219" s="5">
        <f t="shared" si="53"/>
        <v>19458</v>
      </c>
      <c r="V219" s="5">
        <f t="shared" si="47"/>
        <v>0</v>
      </c>
      <c r="W219" s="5">
        <f t="shared" si="54"/>
        <v>116</v>
      </c>
    </row>
    <row r="220" spans="1:23" ht="16.5" customHeight="1">
      <c r="A220" s="24">
        <v>9</v>
      </c>
      <c r="B220" s="17">
        <v>39870</v>
      </c>
      <c r="C220" s="1">
        <v>103</v>
      </c>
      <c r="D220" s="1">
        <v>4.43</v>
      </c>
      <c r="E220" s="1">
        <f t="shared" si="51"/>
        <v>23.25056433408578</v>
      </c>
      <c r="S220" s="10">
        <v>19682</v>
      </c>
      <c r="T220" s="10">
        <f t="shared" si="52"/>
        <v>108</v>
      </c>
      <c r="U220" s="5">
        <f t="shared" si="53"/>
        <v>19458</v>
      </c>
      <c r="V220" s="5">
        <f t="shared" si="47"/>
        <v>0</v>
      </c>
      <c r="W220" s="5">
        <f t="shared" si="54"/>
        <v>224</v>
      </c>
    </row>
    <row r="221" spans="1:23" ht="16.5" customHeight="1">
      <c r="A221" s="24">
        <v>9</v>
      </c>
      <c r="B221" s="17">
        <v>39872</v>
      </c>
      <c r="C221" s="1">
        <v>90</v>
      </c>
      <c r="D221" s="1">
        <v>3.85</v>
      </c>
      <c r="E221" s="1">
        <f t="shared" si="51"/>
        <v>23.376623376623375</v>
      </c>
      <c r="S221" s="10">
        <v>19808</v>
      </c>
      <c r="T221" s="10">
        <f t="shared" si="52"/>
        <v>126</v>
      </c>
      <c r="U221" s="5">
        <f t="shared" si="53"/>
        <v>19458</v>
      </c>
      <c r="V221" s="5">
        <f t="shared" si="47"/>
        <v>0</v>
      </c>
      <c r="W221" s="5">
        <f t="shared" si="54"/>
        <v>350</v>
      </c>
    </row>
    <row r="222" spans="1:23" ht="16.5" customHeight="1">
      <c r="A222" s="24">
        <v>9</v>
      </c>
      <c r="B222" s="17">
        <v>39872</v>
      </c>
      <c r="C222" s="1">
        <v>40</v>
      </c>
      <c r="D222" s="1">
        <v>1.71</v>
      </c>
      <c r="E222" s="1">
        <f t="shared" si="51"/>
        <v>23.391812865497077</v>
      </c>
      <c r="S222" s="10">
        <v>19876</v>
      </c>
      <c r="T222" s="10">
        <f t="shared" si="52"/>
        <v>68</v>
      </c>
      <c r="U222" s="5">
        <f t="shared" si="53"/>
        <v>19458</v>
      </c>
      <c r="V222" s="5">
        <f t="shared" si="47"/>
        <v>0</v>
      </c>
      <c r="W222" s="5">
        <f t="shared" si="54"/>
        <v>418</v>
      </c>
    </row>
    <row r="223" spans="1:23" ht="16.5" customHeight="1">
      <c r="A223" s="24">
        <v>9</v>
      </c>
      <c r="B223" s="17">
        <v>39872</v>
      </c>
      <c r="C223" s="1">
        <v>60</v>
      </c>
      <c r="D223" s="1">
        <v>2.56</v>
      </c>
      <c r="E223" s="1">
        <f t="shared" si="51"/>
        <v>23.4375</v>
      </c>
      <c r="S223" s="10">
        <v>19907</v>
      </c>
      <c r="T223" s="10">
        <f t="shared" si="52"/>
        <v>31</v>
      </c>
      <c r="U223" s="5">
        <f t="shared" si="53"/>
        <v>19458</v>
      </c>
      <c r="V223" s="5">
        <f t="shared" si="47"/>
        <v>0</v>
      </c>
      <c r="W223" s="5">
        <f t="shared" si="54"/>
        <v>449</v>
      </c>
    </row>
    <row r="224" spans="1:23">
      <c r="A224" s="24">
        <v>9</v>
      </c>
      <c r="B224" s="17">
        <v>39875</v>
      </c>
      <c r="C224" s="1">
        <v>110</v>
      </c>
      <c r="D224" s="1">
        <v>4.71</v>
      </c>
      <c r="E224" s="1">
        <f t="shared" si="51"/>
        <v>23.354564755838641</v>
      </c>
      <c r="S224" s="10">
        <v>20020</v>
      </c>
      <c r="T224" s="10">
        <f t="shared" si="52"/>
        <v>113</v>
      </c>
      <c r="U224" s="5">
        <f t="shared" si="53"/>
        <v>19458</v>
      </c>
      <c r="V224" s="5">
        <f t="shared" si="47"/>
        <v>0</v>
      </c>
      <c r="W224" s="5">
        <f t="shared" si="54"/>
        <v>562</v>
      </c>
    </row>
    <row r="225" spans="1:24">
      <c r="A225" s="24">
        <v>9</v>
      </c>
      <c r="B225" s="17">
        <v>39882</v>
      </c>
      <c r="E225" s="1" t="e">
        <f t="shared" si="51"/>
        <v>#DIV/0!</v>
      </c>
      <c r="Q225" s="8">
        <v>20</v>
      </c>
      <c r="S225" s="10">
        <f>SUM(S224)</f>
        <v>20020</v>
      </c>
      <c r="T225" s="10">
        <f t="shared" si="52"/>
        <v>0</v>
      </c>
      <c r="U225" s="5">
        <f t="shared" si="53"/>
        <v>19458</v>
      </c>
      <c r="V225" s="5">
        <f t="shared" si="47"/>
        <v>0</v>
      </c>
      <c r="W225" s="5">
        <f t="shared" si="54"/>
        <v>562</v>
      </c>
    </row>
    <row r="226" spans="1:24">
      <c r="A226" s="24">
        <v>9</v>
      </c>
      <c r="B226" s="17">
        <v>39884</v>
      </c>
      <c r="C226" s="1">
        <v>100</v>
      </c>
      <c r="D226" s="1">
        <v>4.2</v>
      </c>
      <c r="E226" s="1">
        <f t="shared" si="51"/>
        <v>23.80952380952381</v>
      </c>
      <c r="S226" s="10">
        <v>20176</v>
      </c>
      <c r="T226" s="10">
        <f t="shared" si="52"/>
        <v>156</v>
      </c>
      <c r="U226" s="5">
        <f t="shared" si="53"/>
        <v>19458</v>
      </c>
      <c r="V226" s="5">
        <f t="shared" si="47"/>
        <v>0</v>
      </c>
      <c r="W226" s="5">
        <f t="shared" si="54"/>
        <v>718</v>
      </c>
    </row>
    <row r="227" spans="1:24">
      <c r="A227" s="24">
        <v>9</v>
      </c>
      <c r="B227" s="17">
        <v>39887</v>
      </c>
      <c r="C227" s="1">
        <v>100</v>
      </c>
      <c r="D227" s="1">
        <v>4.21</v>
      </c>
      <c r="E227" s="1">
        <f t="shared" si="51"/>
        <v>23.752969121140143</v>
      </c>
      <c r="S227" s="10">
        <v>20320</v>
      </c>
      <c r="T227" s="10">
        <f t="shared" si="52"/>
        <v>144</v>
      </c>
      <c r="U227" s="5">
        <f t="shared" si="53"/>
        <v>19458</v>
      </c>
      <c r="V227" s="5">
        <f t="shared" si="47"/>
        <v>0</v>
      </c>
      <c r="W227" s="5">
        <f t="shared" si="54"/>
        <v>862</v>
      </c>
    </row>
    <row r="228" spans="1:24">
      <c r="A228" s="24">
        <v>9</v>
      </c>
      <c r="B228" s="17">
        <v>39887</v>
      </c>
      <c r="E228" s="1" t="e">
        <f t="shared" si="51"/>
        <v>#DIV/0!</v>
      </c>
      <c r="F228" s="19">
        <v>95</v>
      </c>
      <c r="G228" s="20">
        <f>SUM(B228-B215)</f>
        <v>20</v>
      </c>
      <c r="H228" s="21">
        <v>13</v>
      </c>
      <c r="I228" s="22">
        <f>SUM(B228-B204)</f>
        <v>52</v>
      </c>
      <c r="S228" s="10">
        <f>SUM(S227)</f>
        <v>20320</v>
      </c>
      <c r="T228" s="10">
        <f t="shared" si="52"/>
        <v>0</v>
      </c>
      <c r="U228" s="5">
        <v>20325</v>
      </c>
      <c r="V228" s="5">
        <f t="shared" si="47"/>
        <v>867</v>
      </c>
      <c r="W228" s="5">
        <v>0</v>
      </c>
    </row>
    <row r="229" spans="1:24">
      <c r="A229" s="24">
        <v>9</v>
      </c>
      <c r="B229" s="17">
        <v>39894</v>
      </c>
      <c r="E229" s="1" t="e">
        <f t="shared" si="51"/>
        <v>#DIV/0!</v>
      </c>
      <c r="R229" s="9">
        <v>750</v>
      </c>
      <c r="S229" s="10">
        <f>SUM(S228)</f>
        <v>20320</v>
      </c>
      <c r="T229" s="10">
        <f t="shared" si="52"/>
        <v>0</v>
      </c>
      <c r="U229" s="5">
        <f t="shared" ref="U229:U235" si="55">SUM(U228)</f>
        <v>20325</v>
      </c>
      <c r="V229" s="5">
        <f t="shared" si="47"/>
        <v>0</v>
      </c>
      <c r="W229" s="5">
        <f t="shared" ref="W229:W235" si="56">SUM(S229-U229)</f>
        <v>-5</v>
      </c>
    </row>
    <row r="230" spans="1:24">
      <c r="A230" s="24">
        <v>9</v>
      </c>
      <c r="B230" s="17">
        <v>39898</v>
      </c>
      <c r="C230" s="1">
        <v>134</v>
      </c>
      <c r="D230" s="1">
        <v>5.57</v>
      </c>
      <c r="E230" s="1">
        <f t="shared" si="51"/>
        <v>24.057450628366247</v>
      </c>
      <c r="S230" s="10">
        <v>20463</v>
      </c>
      <c r="T230" s="10">
        <f t="shared" si="52"/>
        <v>143</v>
      </c>
      <c r="U230" s="5">
        <f t="shared" si="55"/>
        <v>20325</v>
      </c>
      <c r="V230" s="5">
        <f t="shared" si="47"/>
        <v>0</v>
      </c>
      <c r="W230" s="5">
        <f t="shared" si="56"/>
        <v>138</v>
      </c>
    </row>
    <row r="231" spans="1:24">
      <c r="A231" s="24">
        <v>9</v>
      </c>
      <c r="B231" s="17">
        <v>39898</v>
      </c>
      <c r="E231" s="1" t="e">
        <f t="shared" si="51"/>
        <v>#DIV/0!</v>
      </c>
      <c r="K231" s="4">
        <v>200</v>
      </c>
      <c r="S231" s="10">
        <v>20463</v>
      </c>
      <c r="T231" s="10">
        <f t="shared" si="52"/>
        <v>0</v>
      </c>
      <c r="U231" s="5">
        <f t="shared" si="55"/>
        <v>20325</v>
      </c>
      <c r="V231" s="5">
        <f t="shared" si="47"/>
        <v>0</v>
      </c>
      <c r="W231" s="5">
        <f t="shared" si="56"/>
        <v>138</v>
      </c>
      <c r="X231" s="10">
        <v>20465</v>
      </c>
    </row>
    <row r="232" spans="1:24">
      <c r="A232" s="24">
        <v>9</v>
      </c>
      <c r="B232" s="17">
        <v>39945</v>
      </c>
      <c r="C232" s="1">
        <v>100</v>
      </c>
      <c r="D232" s="1">
        <v>3.82</v>
      </c>
      <c r="E232" s="1">
        <f t="shared" si="51"/>
        <v>26.178010471204189</v>
      </c>
      <c r="S232" s="10">
        <v>20615</v>
      </c>
      <c r="T232" s="10">
        <f t="shared" si="52"/>
        <v>152</v>
      </c>
      <c r="U232" s="5">
        <f t="shared" si="55"/>
        <v>20325</v>
      </c>
      <c r="V232" s="5">
        <f t="shared" si="47"/>
        <v>0</v>
      </c>
      <c r="W232" s="5">
        <f t="shared" si="56"/>
        <v>290</v>
      </c>
    </row>
    <row r="233" spans="1:24" ht="16.5" customHeight="1">
      <c r="A233" s="24">
        <v>9</v>
      </c>
      <c r="B233" s="17">
        <v>39958</v>
      </c>
      <c r="C233" s="1">
        <v>125</v>
      </c>
      <c r="D233" s="1">
        <v>4.6500000000000004</v>
      </c>
      <c r="E233" s="1">
        <f t="shared" si="51"/>
        <v>26.881720430107524</v>
      </c>
      <c r="S233" s="10">
        <v>20743</v>
      </c>
      <c r="T233" s="10">
        <f t="shared" si="52"/>
        <v>128</v>
      </c>
      <c r="U233" s="5">
        <f t="shared" si="55"/>
        <v>20325</v>
      </c>
      <c r="V233" s="5">
        <f t="shared" si="47"/>
        <v>0</v>
      </c>
      <c r="W233" s="5">
        <f t="shared" si="56"/>
        <v>418</v>
      </c>
    </row>
    <row r="234" spans="1:24" ht="16.5" customHeight="1">
      <c r="A234" s="24">
        <v>9</v>
      </c>
      <c r="B234" s="17">
        <v>39958</v>
      </c>
      <c r="C234" s="1">
        <v>120</v>
      </c>
      <c r="D234" s="1">
        <v>4.46</v>
      </c>
      <c r="E234" s="1">
        <f t="shared" si="51"/>
        <v>26.905829596412556</v>
      </c>
      <c r="S234" s="10">
        <v>20866</v>
      </c>
      <c r="T234" s="10">
        <f t="shared" si="52"/>
        <v>123</v>
      </c>
      <c r="U234" s="5">
        <f t="shared" si="55"/>
        <v>20325</v>
      </c>
      <c r="V234" s="5">
        <f t="shared" si="47"/>
        <v>0</v>
      </c>
      <c r="W234" s="5">
        <f t="shared" si="56"/>
        <v>541</v>
      </c>
    </row>
    <row r="235" spans="1:24" ht="16.5" customHeight="1">
      <c r="A235" s="24">
        <v>9</v>
      </c>
      <c r="B235" s="17">
        <v>39958</v>
      </c>
      <c r="C235" s="1">
        <v>115</v>
      </c>
      <c r="D235" s="1">
        <v>4.29</v>
      </c>
      <c r="E235" s="1">
        <f t="shared" si="51"/>
        <v>26.806526806526808</v>
      </c>
      <c r="S235" s="10">
        <v>20984</v>
      </c>
      <c r="T235" s="10">
        <f t="shared" si="52"/>
        <v>118</v>
      </c>
      <c r="U235" s="5">
        <f t="shared" si="55"/>
        <v>20325</v>
      </c>
      <c r="V235" s="5">
        <f t="shared" si="47"/>
        <v>0</v>
      </c>
      <c r="W235" s="5">
        <f t="shared" si="56"/>
        <v>659</v>
      </c>
    </row>
    <row r="236" spans="1:24">
      <c r="A236" s="24">
        <v>9</v>
      </c>
      <c r="B236" s="17">
        <v>39960</v>
      </c>
      <c r="E236" s="1" t="e">
        <f t="shared" si="51"/>
        <v>#DIV/0!</v>
      </c>
      <c r="F236" s="19">
        <v>95</v>
      </c>
      <c r="G236" s="20">
        <f>SUM(B236-B228)</f>
        <v>73</v>
      </c>
      <c r="S236" s="10">
        <f>SUM(S235)</f>
        <v>20984</v>
      </c>
      <c r="T236" s="10">
        <f t="shared" si="52"/>
        <v>0</v>
      </c>
      <c r="U236" s="5">
        <v>21042</v>
      </c>
      <c r="V236" s="5">
        <f t="shared" si="47"/>
        <v>717</v>
      </c>
      <c r="W236" s="5">
        <v>0</v>
      </c>
    </row>
    <row r="237" spans="1:24" ht="16.5" customHeight="1">
      <c r="A237" s="24">
        <v>9</v>
      </c>
      <c r="B237" s="17">
        <v>39960</v>
      </c>
      <c r="C237" s="1">
        <v>70</v>
      </c>
      <c r="D237" s="1">
        <v>2.6</v>
      </c>
      <c r="E237" s="1">
        <f t="shared" si="51"/>
        <v>26.923076923076923</v>
      </c>
      <c r="S237" s="10">
        <v>21052</v>
      </c>
      <c r="T237" s="10">
        <f t="shared" si="52"/>
        <v>68</v>
      </c>
      <c r="U237" s="5">
        <f t="shared" ref="U237:U247" si="57">SUM(U236)</f>
        <v>21042</v>
      </c>
      <c r="V237" s="5">
        <f t="shared" si="47"/>
        <v>0</v>
      </c>
      <c r="W237" s="5">
        <f t="shared" ref="W237:W247" si="58">SUM(S237-U237)</f>
        <v>10</v>
      </c>
    </row>
    <row r="238" spans="1:24" ht="16.5" customHeight="1">
      <c r="A238" s="24">
        <v>9</v>
      </c>
      <c r="B238" s="17">
        <v>39960</v>
      </c>
      <c r="C238" s="1">
        <v>85</v>
      </c>
      <c r="D238" s="1">
        <v>3.18</v>
      </c>
      <c r="E238" s="1">
        <f t="shared" si="51"/>
        <v>26.729559748427672</v>
      </c>
      <c r="S238" s="10">
        <v>21172</v>
      </c>
      <c r="T238" s="10">
        <f t="shared" si="52"/>
        <v>120</v>
      </c>
      <c r="U238" s="5">
        <f t="shared" si="57"/>
        <v>21042</v>
      </c>
      <c r="V238" s="5">
        <f t="shared" si="47"/>
        <v>0</v>
      </c>
      <c r="W238" s="5">
        <f t="shared" si="58"/>
        <v>130</v>
      </c>
    </row>
    <row r="239" spans="1:24" ht="16.5" customHeight="1">
      <c r="A239" s="24">
        <v>9</v>
      </c>
      <c r="B239" s="17">
        <v>39979</v>
      </c>
      <c r="C239" s="1">
        <v>100</v>
      </c>
      <c r="D239" s="1">
        <v>3.56</v>
      </c>
      <c r="E239" s="1">
        <f t="shared" si="51"/>
        <v>28.089887640449437</v>
      </c>
      <c r="S239" s="10">
        <v>21304</v>
      </c>
      <c r="T239" s="10">
        <f t="shared" si="52"/>
        <v>132</v>
      </c>
      <c r="U239" s="5">
        <f t="shared" si="57"/>
        <v>21042</v>
      </c>
      <c r="V239" s="5">
        <f t="shared" si="47"/>
        <v>0</v>
      </c>
      <c r="W239" s="5">
        <f t="shared" si="58"/>
        <v>262</v>
      </c>
    </row>
    <row r="240" spans="1:24">
      <c r="A240" s="24">
        <v>9</v>
      </c>
      <c r="B240" s="17">
        <v>40003</v>
      </c>
      <c r="C240" s="1">
        <v>100</v>
      </c>
      <c r="D240" s="1">
        <v>3.4</v>
      </c>
      <c r="E240" s="1">
        <f t="shared" si="51"/>
        <v>29.411764705882355</v>
      </c>
      <c r="S240" s="10">
        <v>21412</v>
      </c>
      <c r="T240" s="10">
        <f t="shared" si="52"/>
        <v>108</v>
      </c>
      <c r="U240" s="5">
        <f t="shared" si="57"/>
        <v>21042</v>
      </c>
      <c r="V240" s="5">
        <f t="shared" si="47"/>
        <v>0</v>
      </c>
      <c r="W240" s="5">
        <f t="shared" si="58"/>
        <v>370</v>
      </c>
    </row>
    <row r="241" spans="1:24">
      <c r="A241" s="24">
        <v>9</v>
      </c>
      <c r="B241" s="17">
        <v>40023</v>
      </c>
      <c r="E241" s="1" t="e">
        <f t="shared" si="51"/>
        <v>#DIV/0!</v>
      </c>
      <c r="M241" s="4">
        <v>50</v>
      </c>
      <c r="S241" s="10">
        <v>21412</v>
      </c>
      <c r="T241" s="10">
        <f t="shared" si="52"/>
        <v>0</v>
      </c>
      <c r="U241" s="5">
        <f t="shared" si="57"/>
        <v>21042</v>
      </c>
      <c r="V241" s="5">
        <f t="shared" si="47"/>
        <v>0</v>
      </c>
      <c r="W241" s="5">
        <f t="shared" si="58"/>
        <v>370</v>
      </c>
      <c r="X241" s="10">
        <v>21445</v>
      </c>
    </row>
    <row r="242" spans="1:24" ht="16.5" customHeight="1">
      <c r="A242" s="24">
        <v>9</v>
      </c>
      <c r="B242" s="17">
        <v>40025</v>
      </c>
      <c r="C242" s="1">
        <v>91</v>
      </c>
      <c r="D242" s="1">
        <v>3.2</v>
      </c>
      <c r="E242" s="1">
        <f t="shared" si="51"/>
        <v>28.4375</v>
      </c>
      <c r="S242" s="10">
        <v>21451</v>
      </c>
      <c r="T242" s="10">
        <f t="shared" si="52"/>
        <v>39</v>
      </c>
      <c r="U242" s="5">
        <f t="shared" si="57"/>
        <v>21042</v>
      </c>
      <c r="V242" s="5">
        <f t="shared" si="47"/>
        <v>0</v>
      </c>
      <c r="W242" s="5">
        <f t="shared" si="58"/>
        <v>409</v>
      </c>
    </row>
    <row r="243" spans="1:24" ht="16.5" customHeight="1">
      <c r="A243" s="24">
        <v>9</v>
      </c>
      <c r="B243" s="17">
        <v>40025</v>
      </c>
      <c r="C243" s="1">
        <v>78</v>
      </c>
      <c r="D243" s="1">
        <v>2.75</v>
      </c>
      <c r="E243" s="1">
        <f t="shared" si="51"/>
        <v>28.363636363636363</v>
      </c>
      <c r="S243" s="10">
        <v>21547</v>
      </c>
      <c r="T243" s="10">
        <f t="shared" si="52"/>
        <v>96</v>
      </c>
      <c r="U243" s="5">
        <f t="shared" si="57"/>
        <v>21042</v>
      </c>
      <c r="V243" s="5">
        <f t="shared" si="47"/>
        <v>0</v>
      </c>
      <c r="W243" s="5">
        <f t="shared" si="58"/>
        <v>505</v>
      </c>
    </row>
    <row r="244" spans="1:24" ht="16.5" customHeight="1">
      <c r="A244" s="24">
        <v>9</v>
      </c>
      <c r="B244" s="17">
        <v>40025</v>
      </c>
      <c r="C244" s="1">
        <v>91</v>
      </c>
      <c r="D244" s="1">
        <v>3.2250000000000001</v>
      </c>
      <c r="E244" s="1">
        <f t="shared" si="51"/>
        <v>28.217054263565892</v>
      </c>
      <c r="S244" s="10">
        <v>21632</v>
      </c>
      <c r="T244" s="10">
        <f t="shared" si="52"/>
        <v>85</v>
      </c>
      <c r="U244" s="5">
        <f t="shared" si="57"/>
        <v>21042</v>
      </c>
      <c r="V244" s="5">
        <f t="shared" si="47"/>
        <v>0</v>
      </c>
      <c r="W244" s="5">
        <f t="shared" si="58"/>
        <v>590</v>
      </c>
    </row>
    <row r="245" spans="1:24">
      <c r="A245" s="24">
        <v>9</v>
      </c>
      <c r="B245" s="17">
        <v>40027</v>
      </c>
      <c r="E245" s="1" t="e">
        <f t="shared" si="51"/>
        <v>#DIV/0!</v>
      </c>
      <c r="M245" s="4">
        <v>100</v>
      </c>
      <c r="S245" s="10">
        <v>21632</v>
      </c>
      <c r="T245" s="10">
        <f t="shared" si="52"/>
        <v>0</v>
      </c>
      <c r="U245" s="5">
        <f t="shared" si="57"/>
        <v>21042</v>
      </c>
      <c r="V245" s="5">
        <f t="shared" si="47"/>
        <v>0</v>
      </c>
      <c r="W245" s="5">
        <f t="shared" si="58"/>
        <v>590</v>
      </c>
      <c r="X245" s="10">
        <v>21730</v>
      </c>
    </row>
    <row r="246" spans="1:24">
      <c r="A246" s="24">
        <v>9</v>
      </c>
      <c r="B246" s="17">
        <v>40027</v>
      </c>
      <c r="E246" s="1" t="e">
        <f t="shared" si="51"/>
        <v>#DIV/0!</v>
      </c>
      <c r="L246" s="4">
        <v>1500</v>
      </c>
      <c r="S246" s="10">
        <v>21632</v>
      </c>
      <c r="T246" s="10">
        <f t="shared" si="52"/>
        <v>0</v>
      </c>
      <c r="U246" s="5">
        <f t="shared" si="57"/>
        <v>21042</v>
      </c>
      <c r="V246" s="5">
        <f t="shared" si="47"/>
        <v>0</v>
      </c>
      <c r="W246" s="5">
        <f t="shared" si="58"/>
        <v>590</v>
      </c>
      <c r="X246" s="10">
        <v>21734</v>
      </c>
    </row>
    <row r="247" spans="1:24">
      <c r="A247" s="24">
        <v>9</v>
      </c>
      <c r="B247" s="17">
        <v>40027</v>
      </c>
      <c r="C247" s="1">
        <v>116</v>
      </c>
      <c r="D247" s="1">
        <v>4</v>
      </c>
      <c r="E247" s="1">
        <f t="shared" si="51"/>
        <v>29</v>
      </c>
      <c r="S247" s="10">
        <v>21743</v>
      </c>
      <c r="T247" s="10">
        <f t="shared" si="52"/>
        <v>111</v>
      </c>
      <c r="U247" s="5">
        <f t="shared" si="57"/>
        <v>21042</v>
      </c>
      <c r="V247" s="5">
        <f t="shared" si="47"/>
        <v>0</v>
      </c>
      <c r="W247" s="5">
        <f t="shared" si="58"/>
        <v>701</v>
      </c>
    </row>
    <row r="248" spans="1:24">
      <c r="A248" s="24">
        <v>9</v>
      </c>
      <c r="B248" s="17">
        <v>40030</v>
      </c>
      <c r="E248" s="1" t="e">
        <f t="shared" si="51"/>
        <v>#DIV/0!</v>
      </c>
      <c r="F248" s="19">
        <v>95</v>
      </c>
      <c r="G248" s="20">
        <f>SUM(B248-B236)</f>
        <v>70</v>
      </c>
      <c r="H248" s="21">
        <v>13</v>
      </c>
      <c r="I248" s="22">
        <f>SUM(B248-B228)</f>
        <v>143</v>
      </c>
      <c r="S248" s="10">
        <f>SUM(S247)</f>
        <v>21743</v>
      </c>
      <c r="T248" s="10">
        <f t="shared" si="52"/>
        <v>0</v>
      </c>
      <c r="U248" s="5">
        <v>21832</v>
      </c>
      <c r="V248" s="5">
        <f t="shared" si="47"/>
        <v>790</v>
      </c>
      <c r="W248" s="5">
        <v>0</v>
      </c>
    </row>
    <row r="249" spans="1:24">
      <c r="A249" s="24">
        <v>9</v>
      </c>
      <c r="B249" s="17">
        <v>40033</v>
      </c>
      <c r="E249" s="1" t="e">
        <f t="shared" si="51"/>
        <v>#DIV/0!</v>
      </c>
      <c r="R249" s="9">
        <v>750</v>
      </c>
      <c r="S249" s="10">
        <v>21840</v>
      </c>
      <c r="T249" s="10">
        <f t="shared" si="52"/>
        <v>97</v>
      </c>
      <c r="U249" s="5">
        <f t="shared" ref="U249:U256" si="59">SUM(U248)</f>
        <v>21832</v>
      </c>
      <c r="V249" s="5">
        <f t="shared" si="47"/>
        <v>0</v>
      </c>
      <c r="W249" s="5">
        <f t="shared" ref="W249:W256" si="60">SUM(S249-U249)</f>
        <v>8</v>
      </c>
    </row>
    <row r="250" spans="1:24" ht="16.5" customHeight="1">
      <c r="A250" s="24">
        <v>9</v>
      </c>
      <c r="B250" s="17">
        <v>40052</v>
      </c>
      <c r="C250" s="1">
        <v>100</v>
      </c>
      <c r="D250" s="1">
        <v>3.44</v>
      </c>
      <c r="E250" s="1">
        <f t="shared" si="51"/>
        <v>29.069767441860467</v>
      </c>
      <c r="S250" s="10">
        <v>21870</v>
      </c>
      <c r="T250" s="10">
        <f t="shared" si="52"/>
        <v>30</v>
      </c>
      <c r="U250" s="5">
        <f t="shared" si="59"/>
        <v>21832</v>
      </c>
      <c r="V250" s="5">
        <f t="shared" si="47"/>
        <v>0</v>
      </c>
      <c r="W250" s="5">
        <f t="shared" si="60"/>
        <v>38</v>
      </c>
    </row>
    <row r="251" spans="1:24" ht="16.5" customHeight="1">
      <c r="A251" s="24">
        <v>9</v>
      </c>
      <c r="B251" s="17">
        <v>40052</v>
      </c>
      <c r="C251" s="1">
        <v>40</v>
      </c>
      <c r="D251" s="1">
        <v>1.38</v>
      </c>
      <c r="E251" s="1">
        <f t="shared" si="51"/>
        <v>28.985507246376812</v>
      </c>
      <c r="S251" s="10">
        <v>21958</v>
      </c>
      <c r="T251" s="10">
        <f t="shared" si="52"/>
        <v>88</v>
      </c>
      <c r="U251" s="5">
        <f t="shared" si="59"/>
        <v>21832</v>
      </c>
      <c r="V251" s="5">
        <f t="shared" si="47"/>
        <v>0</v>
      </c>
      <c r="W251" s="5">
        <f t="shared" si="60"/>
        <v>126</v>
      </c>
    </row>
    <row r="252" spans="1:24" ht="16.5" customHeight="1">
      <c r="A252" s="24">
        <v>9</v>
      </c>
      <c r="B252" s="17">
        <v>40052</v>
      </c>
      <c r="C252" s="1">
        <v>100</v>
      </c>
      <c r="D252" s="1">
        <v>3.59</v>
      </c>
      <c r="E252" s="1">
        <f t="shared" si="51"/>
        <v>27.855153203342621</v>
      </c>
      <c r="S252" s="10">
        <v>22084</v>
      </c>
      <c r="T252" s="10">
        <f t="shared" si="52"/>
        <v>126</v>
      </c>
      <c r="U252" s="5">
        <f t="shared" si="59"/>
        <v>21832</v>
      </c>
      <c r="V252" s="5">
        <f t="shared" si="47"/>
        <v>0</v>
      </c>
      <c r="W252" s="5">
        <f t="shared" si="60"/>
        <v>252</v>
      </c>
    </row>
    <row r="253" spans="1:24">
      <c r="A253" s="24">
        <v>9</v>
      </c>
      <c r="B253" s="17">
        <v>40060</v>
      </c>
      <c r="E253" s="1" t="e">
        <f t="shared" si="51"/>
        <v>#DIV/0!</v>
      </c>
      <c r="N253" s="5">
        <v>200</v>
      </c>
      <c r="S253" s="10">
        <v>22133</v>
      </c>
      <c r="T253" s="10">
        <f t="shared" si="52"/>
        <v>49</v>
      </c>
      <c r="U253" s="5">
        <f t="shared" si="59"/>
        <v>21832</v>
      </c>
      <c r="V253" s="5">
        <f t="shared" si="47"/>
        <v>0</v>
      </c>
      <c r="W253" s="5">
        <f t="shared" si="60"/>
        <v>301</v>
      </c>
    </row>
    <row r="254" spans="1:24">
      <c r="A254" s="24">
        <v>9</v>
      </c>
      <c r="B254" s="17">
        <v>40068</v>
      </c>
      <c r="C254" s="1">
        <v>100</v>
      </c>
      <c r="D254" s="1">
        <v>3.48</v>
      </c>
      <c r="E254" s="1">
        <f t="shared" si="51"/>
        <v>28.735632183908045</v>
      </c>
      <c r="S254" s="10">
        <v>22180</v>
      </c>
      <c r="T254" s="10">
        <f t="shared" si="52"/>
        <v>47</v>
      </c>
      <c r="U254" s="5">
        <f t="shared" si="59"/>
        <v>21832</v>
      </c>
      <c r="V254" s="5">
        <f t="shared" si="47"/>
        <v>0</v>
      </c>
      <c r="W254" s="5">
        <f t="shared" si="60"/>
        <v>348</v>
      </c>
    </row>
    <row r="255" spans="1:24" ht="16.5" customHeight="1">
      <c r="A255" s="24">
        <v>9</v>
      </c>
      <c r="B255" s="17">
        <v>40070</v>
      </c>
      <c r="C255" s="1">
        <v>80</v>
      </c>
      <c r="D255" s="1">
        <v>2.79</v>
      </c>
      <c r="E255" s="1">
        <f t="shared" si="51"/>
        <v>28.673835125448029</v>
      </c>
      <c r="S255" s="10">
        <v>22260</v>
      </c>
      <c r="T255" s="10">
        <f t="shared" si="52"/>
        <v>80</v>
      </c>
      <c r="U255" s="5">
        <f t="shared" si="59"/>
        <v>21832</v>
      </c>
      <c r="V255" s="5">
        <f t="shared" si="47"/>
        <v>0</v>
      </c>
      <c r="W255" s="5">
        <f t="shared" si="60"/>
        <v>428</v>
      </c>
    </row>
    <row r="256" spans="1:24" ht="16.5" customHeight="1">
      <c r="A256" s="24">
        <v>9</v>
      </c>
      <c r="B256" s="17">
        <v>40070</v>
      </c>
      <c r="C256" s="1">
        <v>90</v>
      </c>
      <c r="D256" s="1">
        <v>3.13</v>
      </c>
      <c r="E256" s="1">
        <f t="shared" si="51"/>
        <v>28.753993610223642</v>
      </c>
      <c r="S256" s="10">
        <v>22386</v>
      </c>
      <c r="T256" s="10">
        <f t="shared" si="52"/>
        <v>126</v>
      </c>
      <c r="U256" s="5">
        <f t="shared" si="59"/>
        <v>21832</v>
      </c>
      <c r="V256" s="5">
        <f t="shared" si="47"/>
        <v>0</v>
      </c>
      <c r="W256" s="5">
        <f t="shared" si="60"/>
        <v>554</v>
      </c>
    </row>
    <row r="257" spans="1:24">
      <c r="A257" s="24">
        <v>9</v>
      </c>
      <c r="B257" s="17">
        <v>40072</v>
      </c>
      <c r="E257" s="1" t="e">
        <f t="shared" si="51"/>
        <v>#DIV/0!</v>
      </c>
      <c r="F257" s="19">
        <v>95</v>
      </c>
      <c r="G257" s="20">
        <f>SUM(B257-B248)</f>
        <v>42</v>
      </c>
      <c r="S257" s="10">
        <f>SUM(S256)</f>
        <v>22386</v>
      </c>
      <c r="T257" s="10">
        <f t="shared" si="52"/>
        <v>0</v>
      </c>
      <c r="U257" s="5">
        <v>22518</v>
      </c>
      <c r="V257" s="5">
        <f t="shared" si="47"/>
        <v>686</v>
      </c>
      <c r="W257" s="5">
        <v>0</v>
      </c>
    </row>
    <row r="258" spans="1:24">
      <c r="A258" s="24">
        <v>9</v>
      </c>
      <c r="B258" s="17">
        <v>40074</v>
      </c>
      <c r="C258" s="1">
        <v>100</v>
      </c>
      <c r="D258" s="1">
        <v>3.48</v>
      </c>
      <c r="E258" s="1">
        <f t="shared" si="51"/>
        <v>28.735632183908045</v>
      </c>
      <c r="S258" s="10">
        <v>22569</v>
      </c>
      <c r="T258" s="10">
        <f t="shared" si="52"/>
        <v>183</v>
      </c>
      <c r="U258" s="5">
        <f t="shared" ref="U258:U264" si="61">SUM(U257)</f>
        <v>22518</v>
      </c>
      <c r="V258" s="5">
        <f t="shared" si="47"/>
        <v>0</v>
      </c>
      <c r="W258" s="5">
        <f t="shared" ref="W258:W264" si="62">SUM(S258-U258)</f>
        <v>51</v>
      </c>
    </row>
    <row r="259" spans="1:24">
      <c r="A259" s="24">
        <v>9</v>
      </c>
      <c r="B259" s="17">
        <v>40080</v>
      </c>
      <c r="C259" s="1">
        <v>110</v>
      </c>
      <c r="D259" s="1">
        <v>3.84</v>
      </c>
      <c r="E259" s="1">
        <f t="shared" si="51"/>
        <v>28.645833333333336</v>
      </c>
      <c r="S259" s="10">
        <v>22684</v>
      </c>
      <c r="T259" s="10">
        <f t="shared" si="52"/>
        <v>115</v>
      </c>
      <c r="U259" s="5">
        <f t="shared" si="61"/>
        <v>22518</v>
      </c>
      <c r="V259" s="5">
        <f t="shared" si="47"/>
        <v>0</v>
      </c>
      <c r="W259" s="5">
        <f t="shared" si="62"/>
        <v>166</v>
      </c>
    </row>
    <row r="260" spans="1:24">
      <c r="A260" s="24">
        <v>9</v>
      </c>
      <c r="B260" s="17">
        <v>40094</v>
      </c>
      <c r="C260" s="1">
        <v>100</v>
      </c>
      <c r="D260" s="1">
        <v>3.53</v>
      </c>
      <c r="E260" s="1">
        <f t="shared" si="51"/>
        <v>28.328611898016998</v>
      </c>
      <c r="S260" s="10">
        <v>22848</v>
      </c>
      <c r="T260" s="10">
        <f t="shared" si="52"/>
        <v>164</v>
      </c>
      <c r="U260" s="5">
        <f t="shared" si="61"/>
        <v>22518</v>
      </c>
      <c r="V260" s="5">
        <f t="shared" si="47"/>
        <v>0</v>
      </c>
      <c r="W260" s="5">
        <f t="shared" si="62"/>
        <v>330</v>
      </c>
    </row>
    <row r="261" spans="1:24" ht="16.5" customHeight="1">
      <c r="A261" s="24">
        <v>9</v>
      </c>
      <c r="B261" s="17">
        <v>40096</v>
      </c>
      <c r="C261" s="1">
        <v>50</v>
      </c>
      <c r="D261" s="1">
        <v>1.7669999999999999</v>
      </c>
      <c r="E261" s="1">
        <f t="shared" si="51"/>
        <v>28.29654782116582</v>
      </c>
      <c r="S261" s="10">
        <v>22916</v>
      </c>
      <c r="T261" s="10">
        <f t="shared" si="52"/>
        <v>68</v>
      </c>
      <c r="U261" s="5">
        <f t="shared" si="61"/>
        <v>22518</v>
      </c>
      <c r="V261" s="5">
        <f t="shared" ref="V261:V324" si="63">SUM(U261-U260)</f>
        <v>0</v>
      </c>
      <c r="W261" s="5">
        <f t="shared" si="62"/>
        <v>398</v>
      </c>
    </row>
    <row r="262" spans="1:24" ht="16.5" customHeight="1">
      <c r="A262" s="24">
        <v>9</v>
      </c>
      <c r="B262" s="17">
        <v>40096</v>
      </c>
      <c r="C262" s="1">
        <v>80</v>
      </c>
      <c r="D262" s="1">
        <v>3.05</v>
      </c>
      <c r="E262" s="1">
        <f t="shared" si="51"/>
        <v>26.229508196721312</v>
      </c>
      <c r="S262" s="10">
        <v>22993</v>
      </c>
      <c r="T262" s="10">
        <f t="shared" si="52"/>
        <v>77</v>
      </c>
      <c r="U262" s="5">
        <f t="shared" si="61"/>
        <v>22518</v>
      </c>
      <c r="V262" s="5">
        <f t="shared" si="63"/>
        <v>0</v>
      </c>
      <c r="W262" s="5">
        <f t="shared" si="62"/>
        <v>475</v>
      </c>
    </row>
    <row r="263" spans="1:24" ht="16.5" customHeight="1">
      <c r="A263" s="24">
        <v>9</v>
      </c>
      <c r="B263" s="17">
        <v>40102</v>
      </c>
      <c r="C263" s="1">
        <v>100</v>
      </c>
      <c r="D263" s="1">
        <v>3.46</v>
      </c>
      <c r="E263" s="1">
        <f t="shared" si="51"/>
        <v>28.901734104046245</v>
      </c>
      <c r="S263" s="10">
        <v>23152</v>
      </c>
      <c r="T263" s="10">
        <f t="shared" si="52"/>
        <v>159</v>
      </c>
      <c r="U263" s="5">
        <f t="shared" si="61"/>
        <v>22518</v>
      </c>
      <c r="V263" s="5">
        <f t="shared" si="63"/>
        <v>0</v>
      </c>
      <c r="W263" s="5">
        <f t="shared" si="62"/>
        <v>634</v>
      </c>
    </row>
    <row r="264" spans="1:24" ht="16.5" customHeight="1">
      <c r="A264" s="24">
        <v>9</v>
      </c>
      <c r="B264" s="17">
        <v>40102</v>
      </c>
      <c r="C264" s="1">
        <v>65</v>
      </c>
      <c r="D264" s="1">
        <v>2.2599999999999998</v>
      </c>
      <c r="E264" s="1">
        <f t="shared" si="51"/>
        <v>28.761061946902657</v>
      </c>
      <c r="S264" s="10">
        <v>23250</v>
      </c>
      <c r="T264" s="10">
        <f t="shared" si="52"/>
        <v>98</v>
      </c>
      <c r="U264" s="5">
        <f t="shared" si="61"/>
        <v>22518</v>
      </c>
      <c r="V264" s="5">
        <f t="shared" si="63"/>
        <v>0</v>
      </c>
      <c r="W264" s="5">
        <f t="shared" si="62"/>
        <v>732</v>
      </c>
    </row>
    <row r="265" spans="1:24">
      <c r="A265" s="24">
        <v>9</v>
      </c>
      <c r="B265" s="17">
        <v>40106</v>
      </c>
      <c r="E265" s="1" t="e">
        <f t="shared" si="51"/>
        <v>#DIV/0!</v>
      </c>
      <c r="F265" s="19">
        <v>95</v>
      </c>
      <c r="G265" s="20">
        <f>SUM(B265-B257)</f>
        <v>34</v>
      </c>
      <c r="S265" s="10">
        <f>SUM(S264)</f>
        <v>23250</v>
      </c>
      <c r="T265" s="10">
        <f t="shared" si="52"/>
        <v>0</v>
      </c>
      <c r="U265" s="5">
        <v>23358</v>
      </c>
      <c r="V265" s="5">
        <f t="shared" si="63"/>
        <v>840</v>
      </c>
      <c r="W265" s="5">
        <v>0</v>
      </c>
    </row>
    <row r="266" spans="1:24">
      <c r="A266" s="24">
        <v>9</v>
      </c>
      <c r="B266" s="17">
        <v>40117</v>
      </c>
      <c r="C266" s="1">
        <v>100</v>
      </c>
      <c r="D266" s="1">
        <v>3.31</v>
      </c>
      <c r="E266" s="1">
        <f t="shared" si="51"/>
        <v>30.211480362537763</v>
      </c>
      <c r="S266" s="10">
        <v>23366</v>
      </c>
      <c r="T266" s="10">
        <f t="shared" si="52"/>
        <v>116</v>
      </c>
      <c r="U266" s="5">
        <f t="shared" ref="U266:U286" si="64">SUM(U265)</f>
        <v>23358</v>
      </c>
      <c r="V266" s="5">
        <f t="shared" si="63"/>
        <v>0</v>
      </c>
      <c r="W266" s="5">
        <f t="shared" ref="W266:W286" si="65">SUM(S266-U266)</f>
        <v>8</v>
      </c>
    </row>
    <row r="267" spans="1:24">
      <c r="A267" s="24">
        <v>9</v>
      </c>
      <c r="B267" s="17">
        <v>40119</v>
      </c>
      <c r="C267" s="1">
        <v>100</v>
      </c>
      <c r="D267" s="1">
        <v>3.3</v>
      </c>
      <c r="E267" s="1">
        <f t="shared" si="51"/>
        <v>30.303030303030305</v>
      </c>
      <c r="S267" s="10">
        <v>23447</v>
      </c>
      <c r="T267" s="10">
        <f t="shared" si="52"/>
        <v>81</v>
      </c>
      <c r="U267" s="5">
        <f t="shared" si="64"/>
        <v>23358</v>
      </c>
      <c r="V267" s="5">
        <f t="shared" si="63"/>
        <v>0</v>
      </c>
      <c r="W267" s="5">
        <f t="shared" si="65"/>
        <v>89</v>
      </c>
    </row>
    <row r="268" spans="1:24">
      <c r="A268" s="24">
        <v>9</v>
      </c>
      <c r="B268" s="17">
        <v>40125</v>
      </c>
      <c r="E268" s="1" t="e">
        <f t="shared" si="51"/>
        <v>#DIV/0!</v>
      </c>
      <c r="L268" s="4">
        <v>1300</v>
      </c>
      <c r="S268" s="10">
        <v>23447</v>
      </c>
      <c r="T268" s="10">
        <f t="shared" si="52"/>
        <v>0</v>
      </c>
      <c r="U268" s="5">
        <f t="shared" si="64"/>
        <v>23358</v>
      </c>
      <c r="V268" s="5">
        <f t="shared" si="63"/>
        <v>0</v>
      </c>
      <c r="W268" s="5">
        <f t="shared" si="65"/>
        <v>89</v>
      </c>
      <c r="X268" s="13">
        <v>23312</v>
      </c>
    </row>
    <row r="269" spans="1:24">
      <c r="A269" s="24">
        <v>9</v>
      </c>
      <c r="B269" s="17">
        <v>40140</v>
      </c>
      <c r="C269" s="1">
        <v>65</v>
      </c>
      <c r="D269" s="1">
        <v>2.2200000000000002</v>
      </c>
      <c r="E269" s="1">
        <f t="shared" si="51"/>
        <v>29.279279279279276</v>
      </c>
      <c r="S269" s="10">
        <v>23526</v>
      </c>
      <c r="T269" s="10">
        <f t="shared" si="52"/>
        <v>79</v>
      </c>
      <c r="U269" s="5">
        <f t="shared" si="64"/>
        <v>23358</v>
      </c>
      <c r="V269" s="5">
        <f t="shared" si="63"/>
        <v>0</v>
      </c>
      <c r="W269" s="5">
        <f t="shared" si="65"/>
        <v>168</v>
      </c>
    </row>
    <row r="270" spans="1:24">
      <c r="A270" s="24">
        <v>9</v>
      </c>
      <c r="B270" s="17">
        <v>40144</v>
      </c>
      <c r="C270" s="1">
        <v>100</v>
      </c>
      <c r="D270" s="1">
        <v>3.25</v>
      </c>
      <c r="E270" s="1">
        <f t="shared" si="51"/>
        <v>30.76923076923077</v>
      </c>
      <c r="S270" s="10">
        <v>23655</v>
      </c>
      <c r="T270" s="10">
        <f t="shared" si="52"/>
        <v>129</v>
      </c>
      <c r="U270" s="5">
        <f t="shared" si="64"/>
        <v>23358</v>
      </c>
      <c r="V270" s="5">
        <f t="shared" si="63"/>
        <v>0</v>
      </c>
      <c r="W270" s="5">
        <f t="shared" si="65"/>
        <v>297</v>
      </c>
    </row>
    <row r="271" spans="1:24">
      <c r="A271" s="24">
        <v>9</v>
      </c>
      <c r="B271" s="17">
        <v>40160</v>
      </c>
      <c r="E271" s="1" t="e">
        <f t="shared" ref="E271:E276" si="66">SUM(C271/D271)</f>
        <v>#DIV/0!</v>
      </c>
      <c r="S271" s="10">
        <v>23655</v>
      </c>
      <c r="T271" s="10">
        <f t="shared" si="52"/>
        <v>0</v>
      </c>
      <c r="U271" s="5">
        <f t="shared" si="64"/>
        <v>23358</v>
      </c>
      <c r="V271" s="5">
        <f t="shared" si="63"/>
        <v>0</v>
      </c>
      <c r="W271" s="5">
        <f t="shared" si="65"/>
        <v>297</v>
      </c>
      <c r="X271" s="13">
        <v>23738</v>
      </c>
    </row>
    <row r="272" spans="1:24" ht="16.5" customHeight="1">
      <c r="A272" s="24">
        <v>9</v>
      </c>
      <c r="B272" s="17">
        <v>40167</v>
      </c>
      <c r="C272" s="1">
        <v>120</v>
      </c>
      <c r="D272" s="1">
        <v>4.03</v>
      </c>
      <c r="E272" s="1">
        <f t="shared" si="66"/>
        <v>29.776674937965257</v>
      </c>
      <c r="S272" s="10">
        <v>23761</v>
      </c>
      <c r="T272" s="10">
        <f t="shared" ref="T272:T289" si="67">SUM(S272-S271)</f>
        <v>106</v>
      </c>
      <c r="U272" s="5">
        <f t="shared" si="64"/>
        <v>23358</v>
      </c>
      <c r="V272" s="5">
        <f t="shared" si="63"/>
        <v>0</v>
      </c>
      <c r="W272" s="5">
        <f t="shared" si="65"/>
        <v>403</v>
      </c>
    </row>
    <row r="273" spans="1:23" ht="16.5" customHeight="1">
      <c r="A273" s="24">
        <v>9</v>
      </c>
      <c r="B273" s="17">
        <v>40167</v>
      </c>
      <c r="C273" s="1">
        <v>100</v>
      </c>
      <c r="D273" s="1">
        <v>3.34</v>
      </c>
      <c r="E273" s="1">
        <f t="shared" si="66"/>
        <v>29.940119760479043</v>
      </c>
      <c r="S273" s="10">
        <v>23878</v>
      </c>
      <c r="T273" s="10">
        <f t="shared" si="67"/>
        <v>117</v>
      </c>
      <c r="U273" s="5">
        <f t="shared" si="64"/>
        <v>23358</v>
      </c>
      <c r="V273" s="5">
        <f t="shared" si="63"/>
        <v>0</v>
      </c>
      <c r="W273" s="5">
        <f t="shared" si="65"/>
        <v>520</v>
      </c>
    </row>
    <row r="274" spans="1:23" ht="16.5" customHeight="1">
      <c r="A274" s="24">
        <v>9</v>
      </c>
      <c r="B274" s="17">
        <v>40170</v>
      </c>
      <c r="C274" s="1">
        <v>140</v>
      </c>
      <c r="D274" s="1">
        <v>4.7</v>
      </c>
      <c r="E274" s="1">
        <f t="shared" si="66"/>
        <v>29.787234042553191</v>
      </c>
      <c r="S274" s="10">
        <v>23973</v>
      </c>
      <c r="T274" s="10">
        <f t="shared" si="67"/>
        <v>95</v>
      </c>
      <c r="U274" s="5">
        <f t="shared" si="64"/>
        <v>23358</v>
      </c>
      <c r="V274" s="5">
        <f t="shared" si="63"/>
        <v>0</v>
      </c>
      <c r="W274" s="5">
        <f t="shared" si="65"/>
        <v>615</v>
      </c>
    </row>
    <row r="275" spans="1:23" ht="16.5" customHeight="1">
      <c r="A275" s="24">
        <v>9</v>
      </c>
      <c r="B275" s="17">
        <v>40170</v>
      </c>
      <c r="C275" s="1">
        <v>117</v>
      </c>
      <c r="D275" s="1">
        <v>3.93</v>
      </c>
      <c r="E275" s="1">
        <f t="shared" si="66"/>
        <v>29.770992366412212</v>
      </c>
      <c r="S275" s="10">
        <v>24096</v>
      </c>
      <c r="T275" s="10">
        <f t="shared" si="67"/>
        <v>123</v>
      </c>
      <c r="U275" s="5">
        <f t="shared" si="64"/>
        <v>23358</v>
      </c>
      <c r="V275" s="5">
        <f t="shared" si="63"/>
        <v>0</v>
      </c>
      <c r="W275" s="5">
        <f t="shared" si="65"/>
        <v>738</v>
      </c>
    </row>
    <row r="276" spans="1:23">
      <c r="A276" s="24">
        <v>9</v>
      </c>
      <c r="B276" s="17">
        <v>40172</v>
      </c>
      <c r="C276" s="1">
        <v>130</v>
      </c>
      <c r="D276" s="1">
        <v>4.37</v>
      </c>
      <c r="E276" s="1">
        <f t="shared" si="66"/>
        <v>29.748283752860413</v>
      </c>
      <c r="S276" s="10">
        <v>24218</v>
      </c>
      <c r="T276" s="10">
        <f t="shared" si="67"/>
        <v>122</v>
      </c>
      <c r="U276" s="5">
        <f t="shared" si="64"/>
        <v>23358</v>
      </c>
      <c r="V276" s="5">
        <f t="shared" si="63"/>
        <v>0</v>
      </c>
      <c r="W276" s="5">
        <f t="shared" si="65"/>
        <v>860</v>
      </c>
    </row>
    <row r="277" spans="1:23">
      <c r="A277" s="16">
        <v>10</v>
      </c>
      <c r="B277" s="27">
        <v>40183</v>
      </c>
      <c r="F277" s="19">
        <v>95</v>
      </c>
      <c r="G277" s="20">
        <f>SUM(B277-B265)</f>
        <v>77</v>
      </c>
      <c r="S277" s="10">
        <v>24218</v>
      </c>
      <c r="T277" s="10">
        <f t="shared" si="67"/>
        <v>0</v>
      </c>
      <c r="U277" s="5">
        <f t="shared" si="64"/>
        <v>23358</v>
      </c>
      <c r="V277" s="5">
        <f t="shared" si="63"/>
        <v>0</v>
      </c>
      <c r="W277" s="5">
        <f t="shared" si="65"/>
        <v>860</v>
      </c>
    </row>
    <row r="278" spans="1:23">
      <c r="A278" s="16">
        <v>10</v>
      </c>
      <c r="B278" s="27">
        <v>40188</v>
      </c>
      <c r="C278" s="1">
        <v>100</v>
      </c>
      <c r="D278" s="1">
        <v>3.26</v>
      </c>
      <c r="E278" s="1">
        <f t="shared" ref="E278:E286" si="68">SUM(C278/D278)</f>
        <v>30.674846625766872</v>
      </c>
      <c r="S278" s="10">
        <v>24343</v>
      </c>
      <c r="T278" s="10">
        <f t="shared" si="67"/>
        <v>125</v>
      </c>
      <c r="U278" s="5">
        <f t="shared" si="64"/>
        <v>23358</v>
      </c>
      <c r="V278" s="5">
        <f t="shared" si="63"/>
        <v>0</v>
      </c>
      <c r="W278" s="5">
        <f t="shared" si="65"/>
        <v>985</v>
      </c>
    </row>
    <row r="279" spans="1:23">
      <c r="A279" s="16">
        <v>10</v>
      </c>
      <c r="B279" s="27">
        <v>40193</v>
      </c>
      <c r="C279" s="1">
        <v>100</v>
      </c>
      <c r="D279" s="1">
        <v>3.24</v>
      </c>
      <c r="E279" s="1">
        <f t="shared" si="68"/>
        <v>30.864197530864196</v>
      </c>
      <c r="S279" s="10">
        <v>24463</v>
      </c>
      <c r="T279" s="10">
        <f t="shared" si="67"/>
        <v>120</v>
      </c>
      <c r="U279" s="5">
        <f t="shared" si="64"/>
        <v>23358</v>
      </c>
      <c r="V279" s="5">
        <f t="shared" si="63"/>
        <v>0</v>
      </c>
      <c r="W279" s="5">
        <f t="shared" si="65"/>
        <v>1105</v>
      </c>
    </row>
    <row r="280" spans="1:23">
      <c r="A280" s="16">
        <v>10</v>
      </c>
      <c r="B280" s="27">
        <v>40201</v>
      </c>
      <c r="C280" s="1">
        <v>100</v>
      </c>
      <c r="D280" s="1">
        <v>3.24</v>
      </c>
      <c r="E280" s="1">
        <f t="shared" si="68"/>
        <v>30.864197530864196</v>
      </c>
      <c r="S280" s="10">
        <v>24577</v>
      </c>
      <c r="T280" s="10">
        <f t="shared" si="67"/>
        <v>114</v>
      </c>
      <c r="U280" s="5">
        <f t="shared" si="64"/>
        <v>23358</v>
      </c>
      <c r="V280" s="5">
        <f t="shared" si="63"/>
        <v>0</v>
      </c>
      <c r="W280" s="5">
        <f t="shared" si="65"/>
        <v>1219</v>
      </c>
    </row>
    <row r="281" spans="1:23">
      <c r="A281" s="16">
        <v>10</v>
      </c>
      <c r="B281" s="27">
        <v>40205</v>
      </c>
      <c r="C281" s="1">
        <v>70</v>
      </c>
      <c r="D281" s="1">
        <v>2.31</v>
      </c>
      <c r="E281" s="1">
        <f t="shared" si="68"/>
        <v>30.303030303030301</v>
      </c>
      <c r="S281" s="10">
        <v>24639</v>
      </c>
      <c r="T281" s="10">
        <f t="shared" si="67"/>
        <v>62</v>
      </c>
      <c r="U281" s="5">
        <f t="shared" si="64"/>
        <v>23358</v>
      </c>
      <c r="V281" s="5">
        <f t="shared" si="63"/>
        <v>0</v>
      </c>
      <c r="W281" s="5">
        <f t="shared" si="65"/>
        <v>1281</v>
      </c>
    </row>
    <row r="282" spans="1:23">
      <c r="A282" s="16">
        <v>10</v>
      </c>
      <c r="B282" s="17">
        <v>40212</v>
      </c>
      <c r="C282" s="1">
        <v>100</v>
      </c>
      <c r="D282" s="1">
        <v>3.39</v>
      </c>
      <c r="E282" s="1">
        <f t="shared" si="68"/>
        <v>29.498525073746311</v>
      </c>
      <c r="S282" s="10">
        <v>24727</v>
      </c>
      <c r="T282" s="10">
        <f t="shared" si="67"/>
        <v>88</v>
      </c>
      <c r="U282" s="5">
        <f t="shared" si="64"/>
        <v>23358</v>
      </c>
      <c r="V282" s="5">
        <f t="shared" si="63"/>
        <v>0</v>
      </c>
      <c r="W282" s="5">
        <f t="shared" si="65"/>
        <v>1369</v>
      </c>
    </row>
    <row r="283" spans="1:23">
      <c r="A283" s="16">
        <v>10</v>
      </c>
      <c r="B283" s="17">
        <v>40230</v>
      </c>
      <c r="C283" s="1">
        <v>100</v>
      </c>
      <c r="D283" s="1">
        <v>3.48</v>
      </c>
      <c r="E283" s="1">
        <f t="shared" si="68"/>
        <v>28.735632183908045</v>
      </c>
      <c r="S283" s="10">
        <v>24826</v>
      </c>
      <c r="T283" s="10">
        <f t="shared" si="67"/>
        <v>99</v>
      </c>
      <c r="U283" s="5">
        <f t="shared" si="64"/>
        <v>23358</v>
      </c>
      <c r="V283" s="5">
        <f t="shared" si="63"/>
        <v>0</v>
      </c>
      <c r="W283" s="5">
        <f t="shared" si="65"/>
        <v>1468</v>
      </c>
    </row>
    <row r="284" spans="1:23">
      <c r="A284" s="16">
        <v>10</v>
      </c>
      <c r="B284" s="17">
        <v>40234</v>
      </c>
      <c r="C284" s="1">
        <v>100</v>
      </c>
      <c r="D284" s="1">
        <v>3.49</v>
      </c>
      <c r="E284" s="1">
        <f t="shared" si="68"/>
        <v>28.653295128939828</v>
      </c>
      <c r="S284" s="10">
        <v>24955</v>
      </c>
      <c r="T284" s="10">
        <f t="shared" si="67"/>
        <v>129</v>
      </c>
      <c r="U284" s="5">
        <f t="shared" si="64"/>
        <v>23358</v>
      </c>
      <c r="V284" s="5">
        <f t="shared" si="63"/>
        <v>0</v>
      </c>
      <c r="W284" s="5">
        <f t="shared" si="65"/>
        <v>1597</v>
      </c>
    </row>
    <row r="285" spans="1:23">
      <c r="A285" s="16">
        <v>10</v>
      </c>
      <c r="B285" s="27">
        <v>40238</v>
      </c>
      <c r="C285" s="1">
        <v>100</v>
      </c>
      <c r="D285" s="1">
        <v>3.47</v>
      </c>
      <c r="E285" s="1">
        <f t="shared" si="68"/>
        <v>28.81844380403458</v>
      </c>
      <c r="S285" s="10">
        <v>25063</v>
      </c>
      <c r="T285" s="10">
        <f t="shared" si="67"/>
        <v>108</v>
      </c>
      <c r="U285" s="5">
        <f t="shared" si="64"/>
        <v>23358</v>
      </c>
      <c r="V285" s="5">
        <f t="shared" si="63"/>
        <v>0</v>
      </c>
      <c r="W285" s="5">
        <f t="shared" si="65"/>
        <v>1705</v>
      </c>
    </row>
    <row r="286" spans="1:23">
      <c r="A286" s="16">
        <v>10</v>
      </c>
      <c r="B286" s="27">
        <v>40242</v>
      </c>
      <c r="C286" s="1">
        <v>100</v>
      </c>
      <c r="D286" s="1">
        <v>3.47</v>
      </c>
      <c r="E286" s="1">
        <f t="shared" si="68"/>
        <v>28.81844380403458</v>
      </c>
      <c r="S286" s="10">
        <v>25170</v>
      </c>
      <c r="T286" s="10">
        <f t="shared" si="67"/>
        <v>107</v>
      </c>
      <c r="U286" s="5">
        <f t="shared" si="64"/>
        <v>23358</v>
      </c>
      <c r="V286" s="5">
        <f t="shared" si="63"/>
        <v>0</v>
      </c>
      <c r="W286" s="5">
        <f t="shared" si="65"/>
        <v>1812</v>
      </c>
    </row>
    <row r="287" spans="1:23">
      <c r="A287" s="16">
        <v>10</v>
      </c>
      <c r="B287" s="27">
        <v>40244</v>
      </c>
      <c r="F287" s="19">
        <v>95</v>
      </c>
      <c r="G287" s="20">
        <f>SUM(B287-B277)</f>
        <v>61</v>
      </c>
      <c r="H287" s="21">
        <v>13</v>
      </c>
      <c r="I287" s="22">
        <f>SUM(B287-B248)</f>
        <v>214</v>
      </c>
      <c r="S287" s="10">
        <f>SUM(S286)</f>
        <v>25170</v>
      </c>
      <c r="T287" s="10">
        <f t="shared" si="67"/>
        <v>0</v>
      </c>
      <c r="U287" s="5">
        <v>25184</v>
      </c>
      <c r="V287" s="5">
        <f t="shared" si="63"/>
        <v>1826</v>
      </c>
      <c r="W287" s="5">
        <v>0</v>
      </c>
    </row>
    <row r="288" spans="1:23">
      <c r="A288" s="16">
        <v>10</v>
      </c>
      <c r="B288" s="27">
        <v>40248</v>
      </c>
      <c r="C288" s="1">
        <v>100</v>
      </c>
      <c r="D288" s="1">
        <v>3.41</v>
      </c>
      <c r="E288" s="1">
        <f>SUM(C288/D288)</f>
        <v>29.325513196480937</v>
      </c>
      <c r="S288" s="10">
        <v>25283</v>
      </c>
      <c r="T288" s="10">
        <f t="shared" si="67"/>
        <v>113</v>
      </c>
      <c r="U288" s="5">
        <f t="shared" ref="U288:U309" si="69">SUM(U287)</f>
        <v>25184</v>
      </c>
      <c r="V288" s="5">
        <f t="shared" si="63"/>
        <v>0</v>
      </c>
      <c r="W288" s="5">
        <f t="shared" ref="W288:W309" si="70">SUM(S288-U288)</f>
        <v>99</v>
      </c>
    </row>
    <row r="289" spans="1:24">
      <c r="A289" s="16">
        <v>10</v>
      </c>
      <c r="B289" s="27">
        <v>40249</v>
      </c>
      <c r="Q289" s="8">
        <v>20</v>
      </c>
      <c r="S289" s="10">
        <v>25283</v>
      </c>
      <c r="T289" s="10">
        <f t="shared" si="67"/>
        <v>0</v>
      </c>
      <c r="U289" s="5">
        <f t="shared" si="69"/>
        <v>25184</v>
      </c>
      <c r="V289" s="5">
        <f t="shared" si="63"/>
        <v>0</v>
      </c>
      <c r="W289" s="5">
        <f t="shared" si="70"/>
        <v>99</v>
      </c>
    </row>
    <row r="290" spans="1:24">
      <c r="A290" s="16">
        <v>10</v>
      </c>
      <c r="B290" s="27">
        <v>40252</v>
      </c>
      <c r="C290" s="1">
        <v>100</v>
      </c>
      <c r="D290" s="1">
        <v>3.39</v>
      </c>
      <c r="E290" s="1">
        <f t="shared" ref="E290:E303" si="71">SUM(C290/D290)</f>
        <v>29.498525073746311</v>
      </c>
      <c r="S290" s="10">
        <v>25380</v>
      </c>
      <c r="T290" s="10">
        <f>SUM(S290-S288)</f>
        <v>97</v>
      </c>
      <c r="U290" s="5">
        <f t="shared" si="69"/>
        <v>25184</v>
      </c>
      <c r="V290" s="5">
        <f t="shared" si="63"/>
        <v>0</v>
      </c>
      <c r="W290" s="5">
        <f t="shared" si="70"/>
        <v>196</v>
      </c>
    </row>
    <row r="291" spans="1:24">
      <c r="A291" s="16">
        <v>10</v>
      </c>
      <c r="B291" s="27">
        <v>40255</v>
      </c>
      <c r="C291" s="1">
        <v>80</v>
      </c>
      <c r="D291" s="1">
        <v>2.71</v>
      </c>
      <c r="E291" s="1">
        <f t="shared" si="71"/>
        <v>29.520295202952031</v>
      </c>
      <c r="S291" s="10">
        <v>25481</v>
      </c>
      <c r="T291" s="10">
        <f t="shared" ref="T291:T354" si="72">SUM(S291-S290)</f>
        <v>101</v>
      </c>
      <c r="U291" s="5">
        <f t="shared" si="69"/>
        <v>25184</v>
      </c>
      <c r="V291" s="5">
        <f t="shared" si="63"/>
        <v>0</v>
      </c>
      <c r="W291" s="5">
        <f t="shared" si="70"/>
        <v>297</v>
      </c>
    </row>
    <row r="292" spans="1:24">
      <c r="A292" s="16">
        <v>10</v>
      </c>
      <c r="B292" s="27">
        <v>40258</v>
      </c>
      <c r="C292" s="1">
        <v>110</v>
      </c>
      <c r="D292" s="1">
        <v>3.73</v>
      </c>
      <c r="E292" s="1">
        <f t="shared" si="71"/>
        <v>29.490616621983914</v>
      </c>
      <c r="S292" s="10">
        <v>25560</v>
      </c>
      <c r="T292" s="10">
        <f t="shared" si="72"/>
        <v>79</v>
      </c>
      <c r="U292" s="5">
        <f t="shared" si="69"/>
        <v>25184</v>
      </c>
      <c r="V292" s="5">
        <f t="shared" si="63"/>
        <v>0</v>
      </c>
      <c r="W292" s="5">
        <f t="shared" si="70"/>
        <v>376</v>
      </c>
    </row>
    <row r="293" spans="1:24">
      <c r="A293" s="16">
        <v>10</v>
      </c>
      <c r="B293" s="27">
        <v>40262</v>
      </c>
      <c r="C293" s="1">
        <v>100</v>
      </c>
      <c r="D293" s="1">
        <v>3.39</v>
      </c>
      <c r="E293" s="1">
        <f t="shared" si="71"/>
        <v>29.498525073746311</v>
      </c>
      <c r="S293" s="10">
        <v>25667</v>
      </c>
      <c r="T293" s="10">
        <f t="shared" si="72"/>
        <v>107</v>
      </c>
      <c r="U293" s="5">
        <f t="shared" si="69"/>
        <v>25184</v>
      </c>
      <c r="V293" s="5">
        <f t="shared" si="63"/>
        <v>0</v>
      </c>
      <c r="W293" s="5">
        <f t="shared" si="70"/>
        <v>483</v>
      </c>
    </row>
    <row r="294" spans="1:24">
      <c r="A294" s="16">
        <v>10</v>
      </c>
      <c r="B294" s="27">
        <v>40268</v>
      </c>
      <c r="C294" s="1">
        <v>100</v>
      </c>
      <c r="D294" s="1">
        <v>3.39</v>
      </c>
      <c r="E294" s="1">
        <f t="shared" si="71"/>
        <v>29.498525073746311</v>
      </c>
      <c r="S294" s="10">
        <v>25780</v>
      </c>
      <c r="T294" s="10">
        <f t="shared" si="72"/>
        <v>113</v>
      </c>
      <c r="U294" s="5">
        <f t="shared" si="69"/>
        <v>25184</v>
      </c>
      <c r="V294" s="5">
        <f t="shared" si="63"/>
        <v>0</v>
      </c>
      <c r="W294" s="5">
        <f t="shared" si="70"/>
        <v>596</v>
      </c>
    </row>
    <row r="295" spans="1:24">
      <c r="A295" s="16">
        <v>10</v>
      </c>
      <c r="B295" s="17">
        <v>40269</v>
      </c>
      <c r="C295" s="1">
        <v>110</v>
      </c>
      <c r="D295" s="1">
        <v>3.73</v>
      </c>
      <c r="E295" s="1">
        <f t="shared" si="71"/>
        <v>29.490616621983914</v>
      </c>
      <c r="S295" s="10">
        <v>25878</v>
      </c>
      <c r="T295" s="10">
        <f t="shared" si="72"/>
        <v>98</v>
      </c>
      <c r="U295" s="5">
        <f t="shared" si="69"/>
        <v>25184</v>
      </c>
      <c r="V295" s="5">
        <f t="shared" si="63"/>
        <v>0</v>
      </c>
      <c r="W295" s="5">
        <f t="shared" si="70"/>
        <v>694</v>
      </c>
    </row>
    <row r="296" spans="1:24">
      <c r="A296" s="16">
        <v>10</v>
      </c>
      <c r="B296" s="17">
        <v>40270</v>
      </c>
      <c r="C296" s="1">
        <v>100</v>
      </c>
      <c r="D296" s="1">
        <v>3.39</v>
      </c>
      <c r="E296" s="1">
        <f t="shared" si="71"/>
        <v>29.498525073746311</v>
      </c>
      <c r="S296" s="10">
        <v>26020</v>
      </c>
      <c r="T296" s="10">
        <f t="shared" si="72"/>
        <v>142</v>
      </c>
      <c r="U296" s="5">
        <f t="shared" si="69"/>
        <v>25184</v>
      </c>
      <c r="V296" s="5">
        <f t="shared" si="63"/>
        <v>0</v>
      </c>
      <c r="W296" s="5">
        <f t="shared" si="70"/>
        <v>836</v>
      </c>
    </row>
    <row r="297" spans="1:24">
      <c r="A297" s="16">
        <v>10</v>
      </c>
      <c r="B297" s="17">
        <v>40277</v>
      </c>
      <c r="C297" s="1">
        <v>120</v>
      </c>
      <c r="D297" s="1">
        <v>4.03</v>
      </c>
      <c r="E297" s="1">
        <f t="shared" si="71"/>
        <v>29.776674937965257</v>
      </c>
      <c r="S297" s="10">
        <v>26127</v>
      </c>
      <c r="T297" s="10">
        <f t="shared" si="72"/>
        <v>107</v>
      </c>
      <c r="U297" s="5">
        <f t="shared" si="69"/>
        <v>25184</v>
      </c>
      <c r="V297" s="5">
        <f t="shared" si="63"/>
        <v>0</v>
      </c>
      <c r="W297" s="5">
        <f t="shared" si="70"/>
        <v>943</v>
      </c>
    </row>
    <row r="298" spans="1:24">
      <c r="A298" s="16">
        <v>10</v>
      </c>
      <c r="B298" s="17">
        <v>40287</v>
      </c>
      <c r="C298" s="1">
        <v>100</v>
      </c>
      <c r="D298" s="1">
        <v>3.05</v>
      </c>
      <c r="E298" s="1">
        <f t="shared" si="71"/>
        <v>32.786885245901644</v>
      </c>
      <c r="S298" s="10">
        <v>26247</v>
      </c>
      <c r="T298" s="10">
        <f t="shared" si="72"/>
        <v>120</v>
      </c>
      <c r="U298" s="5">
        <f t="shared" si="69"/>
        <v>25184</v>
      </c>
      <c r="V298" s="5">
        <f t="shared" si="63"/>
        <v>0</v>
      </c>
      <c r="W298" s="5">
        <f t="shared" si="70"/>
        <v>1063</v>
      </c>
    </row>
    <row r="299" spans="1:24">
      <c r="A299" s="16">
        <v>10</v>
      </c>
      <c r="B299" s="17">
        <v>40288</v>
      </c>
      <c r="C299" s="1">
        <v>100</v>
      </c>
      <c r="D299" s="1">
        <v>3.05</v>
      </c>
      <c r="E299" s="1">
        <f t="shared" si="71"/>
        <v>32.786885245901644</v>
      </c>
      <c r="S299" s="10">
        <v>26375</v>
      </c>
      <c r="T299" s="10">
        <f t="shared" si="72"/>
        <v>128</v>
      </c>
      <c r="U299" s="5">
        <f t="shared" si="69"/>
        <v>25184</v>
      </c>
      <c r="V299" s="5">
        <f t="shared" si="63"/>
        <v>0</v>
      </c>
      <c r="W299" s="5">
        <f t="shared" si="70"/>
        <v>1191</v>
      </c>
    </row>
    <row r="300" spans="1:24">
      <c r="A300" s="16">
        <v>10</v>
      </c>
      <c r="B300" s="17">
        <v>40290</v>
      </c>
      <c r="C300" s="1">
        <v>100</v>
      </c>
      <c r="D300" s="1">
        <v>3.28</v>
      </c>
      <c r="E300" s="1">
        <f t="shared" si="71"/>
        <v>30.487804878048781</v>
      </c>
      <c r="S300" s="10">
        <v>26454</v>
      </c>
      <c r="T300" s="10">
        <f t="shared" si="72"/>
        <v>79</v>
      </c>
      <c r="U300" s="5">
        <f t="shared" si="69"/>
        <v>25184</v>
      </c>
      <c r="V300" s="5">
        <f t="shared" si="63"/>
        <v>0</v>
      </c>
      <c r="W300" s="5">
        <f t="shared" si="70"/>
        <v>1270</v>
      </c>
    </row>
    <row r="301" spans="1:24" ht="16.5" customHeight="1">
      <c r="A301" s="16">
        <v>10</v>
      </c>
      <c r="B301" s="17">
        <v>40294</v>
      </c>
      <c r="C301" s="1">
        <v>100</v>
      </c>
      <c r="D301" s="1">
        <v>3.27</v>
      </c>
      <c r="E301" s="1">
        <f t="shared" si="71"/>
        <v>30.581039755351682</v>
      </c>
      <c r="S301" s="10">
        <v>26544</v>
      </c>
      <c r="T301" s="10">
        <f t="shared" si="72"/>
        <v>90</v>
      </c>
      <c r="U301" s="5">
        <f t="shared" si="69"/>
        <v>25184</v>
      </c>
      <c r="V301" s="5">
        <f t="shared" si="63"/>
        <v>0</v>
      </c>
      <c r="W301" s="5">
        <f t="shared" si="70"/>
        <v>1360</v>
      </c>
    </row>
    <row r="302" spans="1:24" ht="16.5" customHeight="1">
      <c r="A302" s="16">
        <v>10</v>
      </c>
      <c r="B302" s="17">
        <v>40294</v>
      </c>
      <c r="C302" s="1">
        <v>130</v>
      </c>
      <c r="D302" s="1">
        <v>4.25</v>
      </c>
      <c r="E302" s="1">
        <f t="shared" si="71"/>
        <v>30.588235294117649</v>
      </c>
      <c r="S302" s="10">
        <v>26660</v>
      </c>
      <c r="T302" s="10">
        <f t="shared" si="72"/>
        <v>116</v>
      </c>
      <c r="U302" s="5">
        <f t="shared" si="69"/>
        <v>25184</v>
      </c>
      <c r="V302" s="5">
        <f t="shared" si="63"/>
        <v>0</v>
      </c>
      <c r="W302" s="5">
        <f t="shared" si="70"/>
        <v>1476</v>
      </c>
    </row>
    <row r="303" spans="1:24" ht="16.5" customHeight="1">
      <c r="A303" s="16">
        <v>10</v>
      </c>
      <c r="B303" s="17">
        <v>40294</v>
      </c>
      <c r="C303" s="1">
        <v>100</v>
      </c>
      <c r="D303" s="1">
        <v>3.27</v>
      </c>
      <c r="E303" s="1">
        <f t="shared" si="71"/>
        <v>30.581039755351682</v>
      </c>
      <c r="S303" s="10">
        <v>26782</v>
      </c>
      <c r="T303" s="10">
        <f t="shared" si="72"/>
        <v>122</v>
      </c>
      <c r="U303" s="5">
        <f t="shared" si="69"/>
        <v>25184</v>
      </c>
      <c r="V303" s="5">
        <f t="shared" si="63"/>
        <v>0</v>
      </c>
      <c r="W303" s="5">
        <f t="shared" si="70"/>
        <v>1598</v>
      </c>
    </row>
    <row r="304" spans="1:24">
      <c r="A304" s="16">
        <v>10</v>
      </c>
      <c r="B304" s="17">
        <v>40295</v>
      </c>
      <c r="M304" s="4">
        <v>50</v>
      </c>
      <c r="S304" s="10">
        <v>26785</v>
      </c>
      <c r="T304" s="10">
        <f t="shared" si="72"/>
        <v>3</v>
      </c>
      <c r="U304" s="5">
        <f t="shared" si="69"/>
        <v>25184</v>
      </c>
      <c r="V304" s="5">
        <f t="shared" si="63"/>
        <v>0</v>
      </c>
      <c r="W304" s="5">
        <f t="shared" si="70"/>
        <v>1601</v>
      </c>
      <c r="X304" s="13">
        <v>5010</v>
      </c>
    </row>
    <row r="305" spans="1:24" ht="16.5" customHeight="1">
      <c r="A305" s="16">
        <v>10</v>
      </c>
      <c r="B305" s="27">
        <v>40301</v>
      </c>
      <c r="C305" s="1">
        <v>100</v>
      </c>
      <c r="D305" s="1">
        <v>3.25</v>
      </c>
      <c r="E305" s="1">
        <f>SUM(C305/D305)</f>
        <v>30.76923076923077</v>
      </c>
      <c r="S305" s="10">
        <v>26869</v>
      </c>
      <c r="T305" s="10">
        <f t="shared" si="72"/>
        <v>84</v>
      </c>
      <c r="U305" s="5">
        <f t="shared" si="69"/>
        <v>25184</v>
      </c>
      <c r="V305" s="5">
        <f t="shared" si="63"/>
        <v>0</v>
      </c>
      <c r="W305" s="5">
        <f t="shared" si="70"/>
        <v>1685</v>
      </c>
    </row>
    <row r="306" spans="1:24" ht="16.5" customHeight="1">
      <c r="A306" s="16">
        <v>10</v>
      </c>
      <c r="B306" s="27">
        <v>40302</v>
      </c>
      <c r="C306" s="1">
        <v>130</v>
      </c>
      <c r="D306" s="1">
        <v>4.24</v>
      </c>
      <c r="E306" s="1">
        <f>SUM(C306/D306)</f>
        <v>30.660377358490564</v>
      </c>
      <c r="S306" s="10">
        <v>26947</v>
      </c>
      <c r="T306" s="10">
        <f t="shared" si="72"/>
        <v>78</v>
      </c>
      <c r="U306" s="5">
        <f t="shared" si="69"/>
        <v>25184</v>
      </c>
      <c r="V306" s="5">
        <f t="shared" si="63"/>
        <v>0</v>
      </c>
      <c r="W306" s="5">
        <f t="shared" si="70"/>
        <v>1763</v>
      </c>
    </row>
    <row r="307" spans="1:24" ht="16.5" customHeight="1">
      <c r="A307" s="16">
        <v>10</v>
      </c>
      <c r="B307" s="27">
        <v>40302</v>
      </c>
      <c r="C307" s="1">
        <v>110</v>
      </c>
      <c r="D307" s="1">
        <v>3.85</v>
      </c>
      <c r="E307" s="1">
        <f>SUM(C307/D307)</f>
        <v>28.571428571428569</v>
      </c>
      <c r="S307" s="10">
        <v>27047</v>
      </c>
      <c r="T307" s="10">
        <f t="shared" si="72"/>
        <v>100</v>
      </c>
      <c r="U307" s="5">
        <f t="shared" si="69"/>
        <v>25184</v>
      </c>
      <c r="V307" s="5">
        <f t="shared" si="63"/>
        <v>0</v>
      </c>
      <c r="W307" s="5">
        <f t="shared" si="70"/>
        <v>1863</v>
      </c>
    </row>
    <row r="308" spans="1:24">
      <c r="A308" s="16">
        <v>10</v>
      </c>
      <c r="B308" s="27">
        <v>40303</v>
      </c>
      <c r="C308" s="1">
        <v>100</v>
      </c>
      <c r="D308" s="1">
        <v>3.25</v>
      </c>
      <c r="E308" s="1">
        <f>SUM(C308/D308)</f>
        <v>30.76923076923077</v>
      </c>
      <c r="S308" s="10">
        <v>27155</v>
      </c>
      <c r="T308" s="10">
        <f t="shared" si="72"/>
        <v>108</v>
      </c>
      <c r="U308" s="5">
        <f t="shared" si="69"/>
        <v>25184</v>
      </c>
      <c r="V308" s="5">
        <f t="shared" si="63"/>
        <v>0</v>
      </c>
      <c r="W308" s="5">
        <f t="shared" si="70"/>
        <v>1971</v>
      </c>
    </row>
    <row r="309" spans="1:24">
      <c r="A309" s="16">
        <v>10</v>
      </c>
      <c r="B309" s="27">
        <v>40304</v>
      </c>
      <c r="C309" s="1">
        <v>100</v>
      </c>
      <c r="D309" s="1">
        <v>3.27</v>
      </c>
      <c r="E309" s="1">
        <f>SUM(C309/D309)</f>
        <v>30.581039755351682</v>
      </c>
      <c r="S309" s="10">
        <v>27278</v>
      </c>
      <c r="T309" s="10">
        <f t="shared" si="72"/>
        <v>123</v>
      </c>
      <c r="U309" s="5">
        <f t="shared" si="69"/>
        <v>25184</v>
      </c>
      <c r="V309" s="5">
        <f t="shared" si="63"/>
        <v>0</v>
      </c>
      <c r="W309" s="5">
        <f t="shared" si="70"/>
        <v>2094</v>
      </c>
    </row>
    <row r="310" spans="1:24">
      <c r="A310" s="16">
        <v>10</v>
      </c>
      <c r="B310" s="27">
        <v>40307</v>
      </c>
      <c r="F310" s="19">
        <v>95</v>
      </c>
      <c r="G310" s="20">
        <f>SUM(B310-B287)</f>
        <v>63</v>
      </c>
      <c r="H310" s="21">
        <v>13</v>
      </c>
      <c r="I310" s="22">
        <f>SUM(B310-B287)</f>
        <v>63</v>
      </c>
      <c r="K310" s="26">
        <v>110</v>
      </c>
      <c r="L310" s="26"/>
      <c r="M310" s="26"/>
      <c r="S310" s="10">
        <f>SUM(S309)</f>
        <v>27278</v>
      </c>
      <c r="T310" s="10">
        <f t="shared" si="72"/>
        <v>0</v>
      </c>
      <c r="U310" s="5">
        <v>27314</v>
      </c>
      <c r="V310" s="5">
        <f t="shared" si="63"/>
        <v>2130</v>
      </c>
      <c r="W310" s="5">
        <v>0</v>
      </c>
      <c r="X310" s="13">
        <v>6813</v>
      </c>
    </row>
    <row r="311" spans="1:24">
      <c r="A311" s="16">
        <v>10</v>
      </c>
      <c r="B311" s="27">
        <v>40310</v>
      </c>
      <c r="C311" s="1">
        <v>100</v>
      </c>
      <c r="D311" s="1">
        <v>3.27</v>
      </c>
      <c r="E311" s="1">
        <f t="shared" ref="E311:E321" si="73">SUM(C311/D311)</f>
        <v>30.581039755351682</v>
      </c>
      <c r="S311" s="10">
        <v>27370</v>
      </c>
      <c r="T311" s="10">
        <f t="shared" si="72"/>
        <v>92</v>
      </c>
      <c r="U311" s="5">
        <f t="shared" ref="U311:U321" si="74">SUM(U310)</f>
        <v>27314</v>
      </c>
      <c r="V311" s="5">
        <f t="shared" si="63"/>
        <v>0</v>
      </c>
      <c r="W311" s="5">
        <f t="shared" ref="W311:W321" si="75">SUM(S311-U311)</f>
        <v>56</v>
      </c>
    </row>
    <row r="312" spans="1:24">
      <c r="A312" s="16">
        <v>10</v>
      </c>
      <c r="B312" s="27">
        <v>40314</v>
      </c>
      <c r="C312" s="1">
        <v>100</v>
      </c>
      <c r="D312" s="1">
        <v>3.28</v>
      </c>
      <c r="E312" s="1">
        <f t="shared" si="73"/>
        <v>30.487804878048781</v>
      </c>
      <c r="S312" s="10">
        <v>27489</v>
      </c>
      <c r="T312" s="10">
        <f t="shared" si="72"/>
        <v>119</v>
      </c>
      <c r="U312" s="5">
        <f t="shared" si="74"/>
        <v>27314</v>
      </c>
      <c r="V312" s="5">
        <f t="shared" si="63"/>
        <v>0</v>
      </c>
      <c r="W312" s="5">
        <f t="shared" si="75"/>
        <v>175</v>
      </c>
    </row>
    <row r="313" spans="1:24">
      <c r="A313" s="16">
        <v>10</v>
      </c>
      <c r="B313" s="27">
        <v>40319</v>
      </c>
      <c r="C313" s="1">
        <v>90</v>
      </c>
      <c r="D313" s="1">
        <v>2.97</v>
      </c>
      <c r="E313" s="1">
        <f t="shared" si="73"/>
        <v>30.303030303030301</v>
      </c>
      <c r="S313" s="10">
        <v>27574</v>
      </c>
      <c r="T313" s="10">
        <f t="shared" si="72"/>
        <v>85</v>
      </c>
      <c r="U313" s="5">
        <f t="shared" si="74"/>
        <v>27314</v>
      </c>
      <c r="V313" s="5">
        <f t="shared" si="63"/>
        <v>0</v>
      </c>
      <c r="W313" s="5">
        <f t="shared" si="75"/>
        <v>260</v>
      </c>
    </row>
    <row r="314" spans="1:24">
      <c r="A314" s="16">
        <v>10</v>
      </c>
      <c r="B314" s="27">
        <v>40323</v>
      </c>
      <c r="C314" s="1">
        <v>100</v>
      </c>
      <c r="D314" s="1">
        <v>3.42</v>
      </c>
      <c r="E314" s="1">
        <f t="shared" si="73"/>
        <v>29.239766081871345</v>
      </c>
      <c r="S314" s="10">
        <v>27646</v>
      </c>
      <c r="T314" s="10">
        <f t="shared" si="72"/>
        <v>72</v>
      </c>
      <c r="U314" s="5">
        <f t="shared" si="74"/>
        <v>27314</v>
      </c>
      <c r="V314" s="5">
        <f t="shared" si="63"/>
        <v>0</v>
      </c>
      <c r="W314" s="5">
        <f t="shared" si="75"/>
        <v>332</v>
      </c>
    </row>
    <row r="315" spans="1:24">
      <c r="A315" s="16">
        <v>10</v>
      </c>
      <c r="B315" s="17">
        <v>40330</v>
      </c>
      <c r="C315" s="1">
        <v>100</v>
      </c>
      <c r="D315" s="1">
        <v>3.49</v>
      </c>
      <c r="E315" s="1">
        <f t="shared" si="73"/>
        <v>28.653295128939828</v>
      </c>
      <c r="S315" s="10">
        <v>27792</v>
      </c>
      <c r="T315" s="10">
        <f t="shared" si="72"/>
        <v>146</v>
      </c>
      <c r="U315" s="5">
        <f t="shared" si="74"/>
        <v>27314</v>
      </c>
      <c r="V315" s="5">
        <f t="shared" si="63"/>
        <v>0</v>
      </c>
      <c r="W315" s="5">
        <f t="shared" si="75"/>
        <v>478</v>
      </c>
    </row>
    <row r="316" spans="1:24">
      <c r="A316" s="16">
        <v>10</v>
      </c>
      <c r="B316" s="17">
        <v>40335</v>
      </c>
      <c r="C316" s="1">
        <v>100</v>
      </c>
      <c r="D316" s="1">
        <v>3.49</v>
      </c>
      <c r="E316" s="1">
        <f t="shared" si="73"/>
        <v>28.653295128939828</v>
      </c>
      <c r="S316" s="10">
        <v>27890</v>
      </c>
      <c r="T316" s="10">
        <f t="shared" si="72"/>
        <v>98</v>
      </c>
      <c r="U316" s="5">
        <f t="shared" si="74"/>
        <v>27314</v>
      </c>
      <c r="V316" s="5">
        <f t="shared" si="63"/>
        <v>0</v>
      </c>
      <c r="W316" s="5">
        <f t="shared" si="75"/>
        <v>576</v>
      </c>
    </row>
    <row r="317" spans="1:24">
      <c r="A317" s="16">
        <v>10</v>
      </c>
      <c r="B317" s="17">
        <v>40341</v>
      </c>
      <c r="C317" s="1">
        <v>100</v>
      </c>
      <c r="D317" s="1">
        <v>3.4</v>
      </c>
      <c r="E317" s="1">
        <f t="shared" si="73"/>
        <v>29.411764705882355</v>
      </c>
      <c r="S317" s="10">
        <v>27993</v>
      </c>
      <c r="T317" s="10">
        <f t="shared" si="72"/>
        <v>103</v>
      </c>
      <c r="U317" s="5">
        <f t="shared" si="74"/>
        <v>27314</v>
      </c>
      <c r="V317" s="5">
        <f t="shared" si="63"/>
        <v>0</v>
      </c>
      <c r="W317" s="5">
        <f t="shared" si="75"/>
        <v>679</v>
      </c>
    </row>
    <row r="318" spans="1:24">
      <c r="A318" s="16">
        <v>10</v>
      </c>
      <c r="B318" s="17">
        <v>40351</v>
      </c>
      <c r="C318" s="1">
        <v>99</v>
      </c>
      <c r="D318" s="1">
        <v>3.35</v>
      </c>
      <c r="E318" s="1">
        <f t="shared" si="73"/>
        <v>29.552238805970148</v>
      </c>
      <c r="S318" s="10">
        <v>28120</v>
      </c>
      <c r="T318" s="10">
        <f t="shared" si="72"/>
        <v>127</v>
      </c>
      <c r="U318" s="5">
        <f t="shared" si="74"/>
        <v>27314</v>
      </c>
      <c r="V318" s="5">
        <f t="shared" si="63"/>
        <v>0</v>
      </c>
      <c r="W318" s="5">
        <f t="shared" si="75"/>
        <v>806</v>
      </c>
    </row>
    <row r="319" spans="1:24">
      <c r="A319" s="16">
        <v>10</v>
      </c>
      <c r="B319" s="17">
        <v>40358</v>
      </c>
      <c r="C319" s="1">
        <v>100</v>
      </c>
      <c r="D319" s="1">
        <v>3.36</v>
      </c>
      <c r="E319" s="1">
        <f t="shared" si="73"/>
        <v>29.761904761904763</v>
      </c>
      <c r="S319" s="10">
        <v>28208</v>
      </c>
      <c r="T319" s="10">
        <f t="shared" si="72"/>
        <v>88</v>
      </c>
      <c r="U319" s="5">
        <f t="shared" si="74"/>
        <v>27314</v>
      </c>
      <c r="V319" s="5">
        <f t="shared" si="63"/>
        <v>0</v>
      </c>
      <c r="W319" s="5">
        <f t="shared" si="75"/>
        <v>894</v>
      </c>
    </row>
    <row r="320" spans="1:24">
      <c r="A320" s="16">
        <v>10</v>
      </c>
      <c r="B320" s="27">
        <v>40365</v>
      </c>
      <c r="C320" s="1">
        <v>100</v>
      </c>
      <c r="D320" s="1">
        <v>3.4</v>
      </c>
      <c r="E320" s="1">
        <f t="shared" si="73"/>
        <v>29.411764705882355</v>
      </c>
      <c r="S320" s="10">
        <v>28292</v>
      </c>
      <c r="T320" s="10">
        <f t="shared" si="72"/>
        <v>84</v>
      </c>
      <c r="U320" s="5">
        <f t="shared" si="74"/>
        <v>27314</v>
      </c>
      <c r="V320" s="5">
        <f t="shared" si="63"/>
        <v>0</v>
      </c>
      <c r="W320" s="5">
        <f t="shared" si="75"/>
        <v>978</v>
      </c>
    </row>
    <row r="321" spans="1:24">
      <c r="A321" s="16">
        <v>10</v>
      </c>
      <c r="B321" s="27">
        <v>40375</v>
      </c>
      <c r="C321" s="1">
        <v>100</v>
      </c>
      <c r="D321" s="1">
        <v>3.46</v>
      </c>
      <c r="E321" s="1">
        <f t="shared" si="73"/>
        <v>28.901734104046245</v>
      </c>
      <c r="S321" s="10">
        <v>28427</v>
      </c>
      <c r="T321" s="10">
        <f t="shared" si="72"/>
        <v>135</v>
      </c>
      <c r="U321" s="5">
        <f t="shared" si="74"/>
        <v>27314</v>
      </c>
      <c r="V321" s="5">
        <f t="shared" si="63"/>
        <v>0</v>
      </c>
      <c r="W321" s="5">
        <f t="shared" si="75"/>
        <v>1113</v>
      </c>
    </row>
    <row r="322" spans="1:24">
      <c r="A322" s="16">
        <v>10</v>
      </c>
      <c r="B322" s="27">
        <v>40378</v>
      </c>
      <c r="F322" s="19">
        <v>250</v>
      </c>
      <c r="G322" s="20">
        <f>SUM(B322-B310)</f>
        <v>71</v>
      </c>
      <c r="S322" s="10">
        <f>SUM(S321)</f>
        <v>28427</v>
      </c>
      <c r="T322" s="10">
        <f t="shared" si="72"/>
        <v>0</v>
      </c>
      <c r="U322" s="5">
        <v>28514</v>
      </c>
      <c r="V322" s="5">
        <f t="shared" si="63"/>
        <v>1200</v>
      </c>
      <c r="W322" s="5">
        <v>0</v>
      </c>
    </row>
    <row r="323" spans="1:24">
      <c r="A323" s="16">
        <v>10</v>
      </c>
      <c r="B323" s="27">
        <v>40378</v>
      </c>
      <c r="C323" s="1">
        <v>117</v>
      </c>
      <c r="D323" s="1">
        <v>4.08</v>
      </c>
      <c r="E323" s="1">
        <f>SUM(C323/D323)</f>
        <v>28.676470588235293</v>
      </c>
      <c r="S323" s="10">
        <v>28520</v>
      </c>
      <c r="T323" s="10">
        <f t="shared" si="72"/>
        <v>93</v>
      </c>
      <c r="U323" s="5">
        <f t="shared" ref="U323:U332" si="76">SUM(U322)</f>
        <v>28514</v>
      </c>
      <c r="V323" s="5">
        <f t="shared" si="63"/>
        <v>0</v>
      </c>
      <c r="W323" s="5">
        <f t="shared" ref="W323:W332" si="77">SUM(S323-U323)</f>
        <v>6</v>
      </c>
    </row>
    <row r="324" spans="1:24">
      <c r="A324" s="16">
        <v>10</v>
      </c>
      <c r="B324" s="27">
        <v>40384</v>
      </c>
      <c r="C324" s="1">
        <v>88</v>
      </c>
      <c r="D324" s="1">
        <v>3.07</v>
      </c>
      <c r="E324" s="1">
        <f>SUM(C324/D324)</f>
        <v>28.664495114006517</v>
      </c>
      <c r="S324" s="10">
        <v>28616</v>
      </c>
      <c r="T324" s="10">
        <f t="shared" si="72"/>
        <v>96</v>
      </c>
      <c r="U324" s="5">
        <f t="shared" si="76"/>
        <v>28514</v>
      </c>
      <c r="V324" s="5">
        <f t="shared" si="63"/>
        <v>0</v>
      </c>
      <c r="W324" s="5">
        <f t="shared" si="77"/>
        <v>102</v>
      </c>
    </row>
    <row r="325" spans="1:24">
      <c r="A325" s="16">
        <v>10</v>
      </c>
      <c r="B325" s="17">
        <v>40391</v>
      </c>
      <c r="C325" s="1">
        <v>119</v>
      </c>
      <c r="D325" s="1">
        <v>4.16</v>
      </c>
      <c r="E325" s="1">
        <f>SUM(C325/D325)</f>
        <v>28.60576923076923</v>
      </c>
      <c r="S325" s="10">
        <v>28752</v>
      </c>
      <c r="T325" s="10">
        <f t="shared" si="72"/>
        <v>136</v>
      </c>
      <c r="U325" s="5">
        <f t="shared" si="76"/>
        <v>28514</v>
      </c>
      <c r="V325" s="5">
        <f t="shared" ref="V325:V388" si="78">SUM(U325-U324)</f>
        <v>0</v>
      </c>
      <c r="W325" s="5">
        <f t="shared" si="77"/>
        <v>238</v>
      </c>
    </row>
    <row r="326" spans="1:24">
      <c r="A326" s="16">
        <v>10</v>
      </c>
      <c r="B326" s="17">
        <v>40396</v>
      </c>
      <c r="K326" s="4">
        <v>450</v>
      </c>
      <c r="S326" s="10">
        <v>28752</v>
      </c>
      <c r="T326" s="10">
        <f t="shared" si="72"/>
        <v>0</v>
      </c>
      <c r="U326" s="5">
        <f t="shared" si="76"/>
        <v>28514</v>
      </c>
      <c r="V326" s="5">
        <f t="shared" si="78"/>
        <v>0</v>
      </c>
      <c r="W326" s="5">
        <f t="shared" si="77"/>
        <v>238</v>
      </c>
      <c r="X326" s="13">
        <v>28814</v>
      </c>
    </row>
    <row r="327" spans="1:24">
      <c r="A327" s="16">
        <v>10</v>
      </c>
      <c r="B327" s="17">
        <v>40398</v>
      </c>
      <c r="C327" s="1">
        <v>100</v>
      </c>
      <c r="D327" s="1">
        <v>3.38</v>
      </c>
      <c r="E327" s="1">
        <f>SUM(C327/D327)</f>
        <v>29.585798816568047</v>
      </c>
      <c r="S327" s="10">
        <v>28853</v>
      </c>
      <c r="T327" s="10">
        <f t="shared" si="72"/>
        <v>101</v>
      </c>
      <c r="U327" s="5">
        <f t="shared" si="76"/>
        <v>28514</v>
      </c>
      <c r="V327" s="5">
        <f t="shared" si="78"/>
        <v>0</v>
      </c>
      <c r="W327" s="5">
        <f t="shared" si="77"/>
        <v>339</v>
      </c>
    </row>
    <row r="328" spans="1:24">
      <c r="A328" s="16">
        <v>10</v>
      </c>
      <c r="B328" s="17">
        <v>40403</v>
      </c>
      <c r="C328" s="1">
        <v>127</v>
      </c>
      <c r="D328" s="1">
        <v>4.29</v>
      </c>
      <c r="E328" s="1">
        <f>SUM(C328/D328)</f>
        <v>29.603729603729604</v>
      </c>
      <c r="S328" s="10">
        <v>28980</v>
      </c>
      <c r="T328" s="10">
        <f t="shared" si="72"/>
        <v>127</v>
      </c>
      <c r="U328" s="5">
        <f t="shared" si="76"/>
        <v>28514</v>
      </c>
      <c r="V328" s="5">
        <f t="shared" si="78"/>
        <v>0</v>
      </c>
      <c r="W328" s="5">
        <f t="shared" si="77"/>
        <v>466</v>
      </c>
    </row>
    <row r="329" spans="1:24">
      <c r="A329" s="16">
        <v>10</v>
      </c>
      <c r="B329" s="17">
        <v>40415</v>
      </c>
      <c r="C329" s="1">
        <v>144</v>
      </c>
      <c r="D329" s="1">
        <v>5.0599999999999996</v>
      </c>
      <c r="E329" s="1">
        <f>SUM(C329/D329)</f>
        <v>28.458498023715418</v>
      </c>
      <c r="S329" s="10">
        <v>29103</v>
      </c>
      <c r="T329" s="10">
        <f t="shared" si="72"/>
        <v>123</v>
      </c>
      <c r="U329" s="5">
        <f t="shared" si="76"/>
        <v>28514</v>
      </c>
      <c r="V329" s="5">
        <f t="shared" si="78"/>
        <v>0</v>
      </c>
      <c r="W329" s="5">
        <f t="shared" si="77"/>
        <v>589</v>
      </c>
    </row>
    <row r="330" spans="1:24">
      <c r="A330" s="16">
        <v>10</v>
      </c>
      <c r="B330" s="17">
        <v>40417</v>
      </c>
      <c r="O330" s="6">
        <v>200</v>
      </c>
      <c r="S330" s="10">
        <v>29103</v>
      </c>
      <c r="T330" s="10">
        <f t="shared" si="72"/>
        <v>0</v>
      </c>
      <c r="U330" s="5">
        <f t="shared" si="76"/>
        <v>28514</v>
      </c>
      <c r="V330" s="5">
        <f t="shared" si="78"/>
        <v>0</v>
      </c>
      <c r="W330" s="5">
        <f t="shared" si="77"/>
        <v>589</v>
      </c>
    </row>
    <row r="331" spans="1:24">
      <c r="A331" s="16">
        <v>10</v>
      </c>
      <c r="B331" s="27">
        <v>40423</v>
      </c>
      <c r="C331" s="1">
        <v>130</v>
      </c>
      <c r="D331" s="1">
        <v>4.5</v>
      </c>
      <c r="E331" s="1">
        <f>SUM(C331/D331)</f>
        <v>28.888888888888889</v>
      </c>
      <c r="S331" s="10">
        <v>29261</v>
      </c>
      <c r="T331" s="10">
        <f t="shared" si="72"/>
        <v>158</v>
      </c>
      <c r="U331" s="5">
        <f t="shared" si="76"/>
        <v>28514</v>
      </c>
      <c r="V331" s="5">
        <f t="shared" si="78"/>
        <v>0</v>
      </c>
      <c r="W331" s="5">
        <f t="shared" si="77"/>
        <v>747</v>
      </c>
    </row>
    <row r="332" spans="1:24">
      <c r="A332" s="16">
        <v>10</v>
      </c>
      <c r="B332" s="27">
        <v>40426</v>
      </c>
      <c r="C332" s="1">
        <v>117</v>
      </c>
      <c r="D332" s="1">
        <v>4.05</v>
      </c>
      <c r="E332" s="1">
        <f>SUM(C332/D332)</f>
        <v>28.888888888888889</v>
      </c>
      <c r="S332" s="10">
        <v>29408</v>
      </c>
      <c r="T332" s="10">
        <f t="shared" si="72"/>
        <v>147</v>
      </c>
      <c r="U332" s="5">
        <f t="shared" si="76"/>
        <v>28514</v>
      </c>
      <c r="V332" s="5">
        <f t="shared" si="78"/>
        <v>0</v>
      </c>
      <c r="W332" s="5">
        <f t="shared" si="77"/>
        <v>894</v>
      </c>
    </row>
    <row r="333" spans="1:24">
      <c r="A333" s="16">
        <v>10</v>
      </c>
      <c r="B333" s="27">
        <v>40426</v>
      </c>
      <c r="F333" s="19">
        <v>95</v>
      </c>
      <c r="G333" s="20">
        <f>SUM(B333-B322)</f>
        <v>48</v>
      </c>
      <c r="S333" s="10">
        <f>SUM(S332)</f>
        <v>29408</v>
      </c>
      <c r="T333" s="10">
        <f t="shared" si="72"/>
        <v>0</v>
      </c>
      <c r="U333" s="5">
        <v>29431</v>
      </c>
      <c r="V333" s="5">
        <f t="shared" si="78"/>
        <v>917</v>
      </c>
      <c r="W333" s="5">
        <v>0</v>
      </c>
    </row>
    <row r="334" spans="1:24">
      <c r="A334" s="16">
        <v>10</v>
      </c>
      <c r="B334" s="27">
        <v>40432</v>
      </c>
      <c r="C334" s="1">
        <v>110</v>
      </c>
      <c r="D334" s="1">
        <v>3.75</v>
      </c>
      <c r="E334" s="1">
        <f>SUM(C334/D334)</f>
        <v>29.333333333333332</v>
      </c>
      <c r="S334" s="10">
        <v>29537</v>
      </c>
      <c r="T334" s="10">
        <f t="shared" si="72"/>
        <v>129</v>
      </c>
      <c r="U334" s="5">
        <f t="shared" ref="U334:U346" si="79">SUM(U333)</f>
        <v>29431</v>
      </c>
      <c r="V334" s="5">
        <f t="shared" si="78"/>
        <v>0</v>
      </c>
      <c r="W334" s="5">
        <f t="shared" ref="W334:W346" si="80">SUM(S334-U334)</f>
        <v>106</v>
      </c>
    </row>
    <row r="335" spans="1:24">
      <c r="A335" s="16">
        <v>10</v>
      </c>
      <c r="B335" s="27">
        <v>40433</v>
      </c>
      <c r="Q335" s="8">
        <v>20</v>
      </c>
      <c r="S335" s="10">
        <v>29537</v>
      </c>
      <c r="T335" s="10">
        <f t="shared" si="72"/>
        <v>0</v>
      </c>
      <c r="U335" s="5">
        <f t="shared" si="79"/>
        <v>29431</v>
      </c>
      <c r="V335" s="5">
        <f t="shared" si="78"/>
        <v>0</v>
      </c>
      <c r="W335" s="5">
        <f t="shared" si="80"/>
        <v>106</v>
      </c>
    </row>
    <row r="336" spans="1:24">
      <c r="A336" s="16">
        <v>10</v>
      </c>
      <c r="B336" s="27">
        <v>40434</v>
      </c>
      <c r="C336" s="1">
        <v>135</v>
      </c>
      <c r="D336" s="1">
        <v>4.58</v>
      </c>
      <c r="E336" s="1">
        <f>SUM(C336/D336)</f>
        <v>29.47598253275109</v>
      </c>
      <c r="S336" s="10">
        <v>29680</v>
      </c>
      <c r="T336" s="10">
        <f t="shared" si="72"/>
        <v>143</v>
      </c>
      <c r="U336" s="5">
        <f t="shared" si="79"/>
        <v>29431</v>
      </c>
      <c r="V336" s="5">
        <f t="shared" si="78"/>
        <v>0</v>
      </c>
      <c r="W336" s="5">
        <f t="shared" si="80"/>
        <v>249</v>
      </c>
    </row>
    <row r="337" spans="1:24">
      <c r="A337" s="16">
        <v>10</v>
      </c>
      <c r="B337" s="27">
        <v>40442</v>
      </c>
      <c r="C337" s="1">
        <v>133</v>
      </c>
      <c r="D337" s="1">
        <v>4.63</v>
      </c>
      <c r="E337" s="1">
        <f>SUM(C337/D337)</f>
        <v>28.725701943844491</v>
      </c>
      <c r="S337" s="10">
        <v>29825</v>
      </c>
      <c r="T337" s="10">
        <f t="shared" si="72"/>
        <v>145</v>
      </c>
      <c r="U337" s="5">
        <f t="shared" si="79"/>
        <v>29431</v>
      </c>
      <c r="V337" s="5">
        <f t="shared" si="78"/>
        <v>0</v>
      </c>
      <c r="W337" s="5">
        <f t="shared" si="80"/>
        <v>394</v>
      </c>
    </row>
    <row r="338" spans="1:24">
      <c r="A338" s="16">
        <v>10</v>
      </c>
      <c r="B338" s="27">
        <v>40445</v>
      </c>
      <c r="S338" s="10">
        <v>29825</v>
      </c>
      <c r="T338" s="10">
        <f t="shared" si="72"/>
        <v>0</v>
      </c>
      <c r="U338" s="5">
        <f t="shared" si="79"/>
        <v>29431</v>
      </c>
      <c r="V338" s="5">
        <f t="shared" si="78"/>
        <v>0</v>
      </c>
      <c r="W338" s="5">
        <f t="shared" si="80"/>
        <v>394</v>
      </c>
      <c r="X338" s="13">
        <v>30000</v>
      </c>
    </row>
    <row r="339" spans="1:24" ht="16.5" customHeight="1">
      <c r="A339" s="16">
        <v>10</v>
      </c>
      <c r="B339" s="27">
        <v>40446</v>
      </c>
      <c r="C339" s="1">
        <v>127</v>
      </c>
      <c r="D339" s="1">
        <v>4.3</v>
      </c>
      <c r="E339" s="1">
        <f>SUM(C339/D339)</f>
        <v>29.534883720930235</v>
      </c>
      <c r="S339" s="10">
        <v>30007</v>
      </c>
      <c r="T339" s="10">
        <f t="shared" si="72"/>
        <v>182</v>
      </c>
      <c r="U339" s="5">
        <f t="shared" si="79"/>
        <v>29431</v>
      </c>
      <c r="V339" s="5">
        <f t="shared" si="78"/>
        <v>0</v>
      </c>
      <c r="W339" s="5">
        <f t="shared" si="80"/>
        <v>576</v>
      </c>
    </row>
    <row r="340" spans="1:24" ht="16.5" customHeight="1">
      <c r="A340" s="16">
        <v>10</v>
      </c>
      <c r="B340" s="27">
        <v>40446</v>
      </c>
      <c r="C340" s="1">
        <v>110</v>
      </c>
      <c r="D340" s="1">
        <v>3.73</v>
      </c>
      <c r="E340" s="1">
        <f>SUM(C340/D340)</f>
        <v>29.490616621983914</v>
      </c>
      <c r="S340" s="10">
        <v>30094</v>
      </c>
      <c r="T340" s="10">
        <f t="shared" si="72"/>
        <v>87</v>
      </c>
      <c r="U340" s="5">
        <f t="shared" si="79"/>
        <v>29431</v>
      </c>
      <c r="V340" s="5">
        <f t="shared" si="78"/>
        <v>0</v>
      </c>
      <c r="W340" s="5">
        <f t="shared" si="80"/>
        <v>663</v>
      </c>
    </row>
    <row r="341" spans="1:24" ht="16.5" customHeight="1">
      <c r="A341" s="16">
        <v>10</v>
      </c>
      <c r="B341" s="27">
        <v>40446</v>
      </c>
      <c r="C341" s="1">
        <v>70</v>
      </c>
      <c r="D341" s="1">
        <v>2.36</v>
      </c>
      <c r="E341" s="1">
        <f>SUM(C341/D341)</f>
        <v>29.661016949152543</v>
      </c>
      <c r="S341" s="10">
        <v>30202</v>
      </c>
      <c r="T341" s="10">
        <f t="shared" si="72"/>
        <v>108</v>
      </c>
      <c r="U341" s="5">
        <f t="shared" si="79"/>
        <v>29431</v>
      </c>
      <c r="V341" s="5">
        <f t="shared" si="78"/>
        <v>0</v>
      </c>
      <c r="W341" s="5">
        <f t="shared" si="80"/>
        <v>771</v>
      </c>
    </row>
    <row r="342" spans="1:24" ht="16.5" customHeight="1">
      <c r="A342" s="16">
        <v>10</v>
      </c>
      <c r="B342" s="27">
        <v>40447</v>
      </c>
      <c r="C342" s="1">
        <v>128</v>
      </c>
      <c r="D342" s="1">
        <v>4.33</v>
      </c>
      <c r="E342" s="1">
        <f>SUM(C342/D342)</f>
        <v>29.561200923787528</v>
      </c>
      <c r="S342" s="10">
        <v>30390</v>
      </c>
      <c r="T342" s="10">
        <f t="shared" si="72"/>
        <v>188</v>
      </c>
      <c r="U342" s="5">
        <f t="shared" si="79"/>
        <v>29431</v>
      </c>
      <c r="V342" s="5">
        <f t="shared" si="78"/>
        <v>0</v>
      </c>
      <c r="W342" s="5">
        <f t="shared" si="80"/>
        <v>959</v>
      </c>
    </row>
    <row r="343" spans="1:24" ht="16.5" customHeight="1">
      <c r="A343" s="16">
        <v>10</v>
      </c>
      <c r="B343" s="27">
        <v>40447</v>
      </c>
      <c r="C343" s="1">
        <v>64</v>
      </c>
      <c r="D343" s="1">
        <v>2.1840000000000002</v>
      </c>
      <c r="E343" s="1">
        <f>SUM(C343/D343)</f>
        <v>29.304029304029303</v>
      </c>
      <c r="S343" s="10">
        <v>30480</v>
      </c>
      <c r="T343" s="10">
        <f t="shared" si="72"/>
        <v>90</v>
      </c>
      <c r="U343" s="5">
        <f t="shared" si="79"/>
        <v>29431</v>
      </c>
      <c r="V343" s="5">
        <f t="shared" si="78"/>
        <v>0</v>
      </c>
      <c r="W343" s="5">
        <f t="shared" si="80"/>
        <v>1049</v>
      </c>
    </row>
    <row r="344" spans="1:24">
      <c r="A344" s="16">
        <v>10</v>
      </c>
      <c r="B344" s="27">
        <v>40447</v>
      </c>
      <c r="M344" s="4">
        <v>50</v>
      </c>
      <c r="S344" s="10">
        <v>30480</v>
      </c>
      <c r="T344" s="10">
        <f t="shared" si="72"/>
        <v>0</v>
      </c>
      <c r="U344" s="5">
        <f t="shared" si="79"/>
        <v>29431</v>
      </c>
      <c r="V344" s="5">
        <f t="shared" si="78"/>
        <v>0</v>
      </c>
      <c r="W344" s="5">
        <f t="shared" si="80"/>
        <v>1049</v>
      </c>
    </row>
    <row r="345" spans="1:24">
      <c r="A345" s="16">
        <v>10</v>
      </c>
      <c r="B345" s="27">
        <v>40448</v>
      </c>
      <c r="L345" s="4">
        <v>1100</v>
      </c>
      <c r="S345" s="10">
        <v>30480</v>
      </c>
      <c r="T345" s="10">
        <f t="shared" si="72"/>
        <v>0</v>
      </c>
      <c r="U345" s="5">
        <f t="shared" si="79"/>
        <v>29431</v>
      </c>
      <c r="V345" s="5">
        <f t="shared" si="78"/>
        <v>0</v>
      </c>
      <c r="W345" s="5">
        <f t="shared" si="80"/>
        <v>1049</v>
      </c>
      <c r="X345" s="13">
        <v>30565</v>
      </c>
    </row>
    <row r="346" spans="1:24">
      <c r="A346" s="16">
        <v>10</v>
      </c>
      <c r="B346" s="27">
        <v>40448</v>
      </c>
      <c r="K346" s="4">
        <v>200</v>
      </c>
      <c r="S346" s="10">
        <v>30480</v>
      </c>
      <c r="T346" s="10">
        <f t="shared" si="72"/>
        <v>0</v>
      </c>
      <c r="U346" s="5">
        <f t="shared" si="79"/>
        <v>29431</v>
      </c>
      <c r="V346" s="5">
        <f t="shared" si="78"/>
        <v>0</v>
      </c>
      <c r="W346" s="5">
        <f t="shared" si="80"/>
        <v>1049</v>
      </c>
      <c r="X346" s="13">
        <v>30565</v>
      </c>
    </row>
    <row r="347" spans="1:24">
      <c r="A347" s="16">
        <v>10</v>
      </c>
      <c r="B347" s="27">
        <v>40448</v>
      </c>
      <c r="F347" s="19">
        <v>95</v>
      </c>
      <c r="G347" s="20">
        <f>SUM(B347-B333)</f>
        <v>22</v>
      </c>
      <c r="S347" s="10">
        <v>30480</v>
      </c>
      <c r="T347" s="10">
        <f t="shared" si="72"/>
        <v>0</v>
      </c>
      <c r="U347" s="5">
        <v>30569</v>
      </c>
      <c r="V347" s="5">
        <f t="shared" si="78"/>
        <v>1138</v>
      </c>
      <c r="W347" s="5">
        <v>0</v>
      </c>
    </row>
    <row r="348" spans="1:24">
      <c r="A348" s="16">
        <v>10</v>
      </c>
      <c r="B348" s="17">
        <v>40452</v>
      </c>
      <c r="C348" s="1">
        <v>135</v>
      </c>
      <c r="D348" s="1">
        <v>4.5469999999999997</v>
      </c>
      <c r="E348" s="1">
        <f>SUM(C348/D348)</f>
        <v>29.689905432153068</v>
      </c>
      <c r="S348" s="10">
        <v>30631</v>
      </c>
      <c r="T348" s="10">
        <f t="shared" si="72"/>
        <v>151</v>
      </c>
      <c r="U348" s="5">
        <f t="shared" ref="U348:U355" si="81">SUM(U347)</f>
        <v>30569</v>
      </c>
      <c r="V348" s="5">
        <f t="shared" si="78"/>
        <v>0</v>
      </c>
      <c r="W348" s="5">
        <f t="shared" ref="W348:W355" si="82">SUM(S348-U348)</f>
        <v>62</v>
      </c>
    </row>
    <row r="349" spans="1:24">
      <c r="A349" s="16">
        <v>10</v>
      </c>
      <c r="B349" s="17">
        <v>40456</v>
      </c>
      <c r="K349" s="4">
        <v>700</v>
      </c>
      <c r="S349" s="10">
        <v>30631</v>
      </c>
      <c r="T349" s="10">
        <f t="shared" si="72"/>
        <v>0</v>
      </c>
      <c r="U349" s="5">
        <f t="shared" si="81"/>
        <v>30569</v>
      </c>
      <c r="V349" s="5">
        <f t="shared" si="78"/>
        <v>0</v>
      </c>
      <c r="W349" s="5">
        <f t="shared" si="82"/>
        <v>62</v>
      </c>
      <c r="X349" s="13">
        <v>30746</v>
      </c>
    </row>
    <row r="350" spans="1:24">
      <c r="A350" s="16">
        <v>10</v>
      </c>
      <c r="B350" s="17">
        <v>40457</v>
      </c>
      <c r="C350" s="1">
        <v>125</v>
      </c>
      <c r="D350" s="1">
        <v>4.2</v>
      </c>
      <c r="E350" s="1">
        <f>SUM(C350/D350)</f>
        <v>29.761904761904759</v>
      </c>
      <c r="S350" s="10">
        <v>30781</v>
      </c>
      <c r="T350" s="10">
        <f t="shared" si="72"/>
        <v>150</v>
      </c>
      <c r="U350" s="5">
        <f t="shared" si="81"/>
        <v>30569</v>
      </c>
      <c r="V350" s="5">
        <f t="shared" si="78"/>
        <v>0</v>
      </c>
      <c r="W350" s="5">
        <f t="shared" si="82"/>
        <v>212</v>
      </c>
    </row>
    <row r="351" spans="1:24">
      <c r="A351" s="16">
        <v>10</v>
      </c>
      <c r="B351" s="17">
        <v>40465</v>
      </c>
      <c r="C351" s="1">
        <v>131</v>
      </c>
      <c r="D351" s="1">
        <v>4.3</v>
      </c>
      <c r="E351" s="1">
        <f>SUM(C351/D351)</f>
        <v>30.465116279069768</v>
      </c>
      <c r="S351" s="10">
        <v>30925</v>
      </c>
      <c r="T351" s="10">
        <f t="shared" si="72"/>
        <v>144</v>
      </c>
      <c r="U351" s="5">
        <f t="shared" si="81"/>
        <v>30569</v>
      </c>
      <c r="V351" s="5">
        <f t="shared" si="78"/>
        <v>0</v>
      </c>
      <c r="W351" s="5">
        <f t="shared" si="82"/>
        <v>356</v>
      </c>
    </row>
    <row r="352" spans="1:24">
      <c r="A352" s="16">
        <v>10</v>
      </c>
      <c r="B352" s="17">
        <v>40478</v>
      </c>
      <c r="C352" s="1">
        <v>134</v>
      </c>
      <c r="D352" s="1">
        <v>4.46</v>
      </c>
      <c r="E352" s="1">
        <f>SUM(C352/D352)</f>
        <v>30.044843049327355</v>
      </c>
      <c r="S352" s="10">
        <v>31072</v>
      </c>
      <c r="T352" s="10">
        <f t="shared" si="72"/>
        <v>147</v>
      </c>
      <c r="U352" s="5">
        <f t="shared" si="81"/>
        <v>30569</v>
      </c>
      <c r="V352" s="5">
        <f t="shared" si="78"/>
        <v>0</v>
      </c>
      <c r="W352" s="5">
        <f t="shared" si="82"/>
        <v>503</v>
      </c>
    </row>
    <row r="353" spans="1:23">
      <c r="A353" s="16">
        <v>10</v>
      </c>
      <c r="B353" s="27">
        <v>40483</v>
      </c>
      <c r="C353" s="1">
        <v>120</v>
      </c>
      <c r="D353" s="1">
        <v>3.98</v>
      </c>
      <c r="E353" s="1">
        <f>SUM(C353/D353)</f>
        <v>30.150753768844222</v>
      </c>
      <c r="S353" s="10">
        <v>31217</v>
      </c>
      <c r="T353" s="10">
        <f t="shared" si="72"/>
        <v>145</v>
      </c>
      <c r="U353" s="5">
        <f t="shared" si="81"/>
        <v>30569</v>
      </c>
      <c r="V353" s="5">
        <f t="shared" si="78"/>
        <v>0</v>
      </c>
      <c r="W353" s="5">
        <f t="shared" si="82"/>
        <v>648</v>
      </c>
    </row>
    <row r="354" spans="1:23">
      <c r="A354" s="16">
        <v>10</v>
      </c>
      <c r="B354" s="27">
        <v>40491</v>
      </c>
      <c r="C354" s="1">
        <v>130</v>
      </c>
      <c r="D354" s="1">
        <v>4.25</v>
      </c>
      <c r="E354" s="1">
        <f>SUM(C354/D354)</f>
        <v>30.588235294117649</v>
      </c>
      <c r="S354" s="10">
        <v>31360</v>
      </c>
      <c r="T354" s="10">
        <f t="shared" si="72"/>
        <v>143</v>
      </c>
      <c r="U354" s="5">
        <f t="shared" si="81"/>
        <v>30569</v>
      </c>
      <c r="V354" s="5">
        <f t="shared" si="78"/>
        <v>0</v>
      </c>
      <c r="W354" s="5">
        <f t="shared" si="82"/>
        <v>791</v>
      </c>
    </row>
    <row r="355" spans="1:23">
      <c r="A355" s="16">
        <v>10</v>
      </c>
      <c r="B355" s="27">
        <v>40496</v>
      </c>
      <c r="Q355" s="8">
        <v>20</v>
      </c>
      <c r="S355" s="10">
        <f>SUM(S354)</f>
        <v>31360</v>
      </c>
      <c r="T355" s="10">
        <f t="shared" ref="T355:T418" si="83">SUM(S355-S354)</f>
        <v>0</v>
      </c>
      <c r="U355" s="5">
        <f t="shared" si="81"/>
        <v>30569</v>
      </c>
      <c r="V355" s="5">
        <f t="shared" si="78"/>
        <v>0</v>
      </c>
      <c r="W355" s="5">
        <f t="shared" si="82"/>
        <v>791</v>
      </c>
    </row>
    <row r="356" spans="1:23">
      <c r="A356" s="16">
        <v>10</v>
      </c>
      <c r="B356" s="27">
        <v>40496</v>
      </c>
      <c r="F356" s="19">
        <v>95</v>
      </c>
      <c r="G356" s="20">
        <f>SUM(B356-B347)</f>
        <v>48</v>
      </c>
      <c r="H356" s="21">
        <v>13</v>
      </c>
      <c r="I356" s="22">
        <f>SUM(B356-B310)</f>
        <v>189</v>
      </c>
      <c r="S356" s="10">
        <f>SUM(S355)</f>
        <v>31360</v>
      </c>
      <c r="T356" s="10">
        <f t="shared" si="83"/>
        <v>0</v>
      </c>
      <c r="U356" s="5">
        <v>31442</v>
      </c>
      <c r="V356" s="5">
        <f t="shared" si="78"/>
        <v>873</v>
      </c>
      <c r="W356" s="5">
        <v>0</v>
      </c>
    </row>
    <row r="357" spans="1:23">
      <c r="A357" s="16">
        <v>10</v>
      </c>
      <c r="B357" s="27">
        <v>40500</v>
      </c>
      <c r="C357" s="1">
        <v>120</v>
      </c>
      <c r="D357" s="1">
        <v>3.86</v>
      </c>
      <c r="E357" s="1">
        <f>SUM(C357/D357)</f>
        <v>31.088082901554404</v>
      </c>
      <c r="S357" s="10">
        <v>31486</v>
      </c>
      <c r="T357" s="10">
        <f t="shared" si="83"/>
        <v>126</v>
      </c>
      <c r="U357" s="5">
        <f t="shared" ref="U357:U364" si="84">SUM(U356)</f>
        <v>31442</v>
      </c>
      <c r="V357" s="5">
        <f t="shared" si="78"/>
        <v>0</v>
      </c>
      <c r="W357" s="5">
        <f t="shared" ref="W357:W364" si="85">SUM(S357-U357)</f>
        <v>44</v>
      </c>
    </row>
    <row r="358" spans="1:23">
      <c r="A358" s="16">
        <v>10</v>
      </c>
      <c r="B358" s="27">
        <v>40505</v>
      </c>
      <c r="Q358" s="8">
        <v>20</v>
      </c>
      <c r="S358" s="10">
        <f>SUM(S357)</f>
        <v>31486</v>
      </c>
      <c r="T358" s="10">
        <f t="shared" si="83"/>
        <v>0</v>
      </c>
      <c r="U358" s="5">
        <f t="shared" si="84"/>
        <v>31442</v>
      </c>
      <c r="V358" s="5">
        <f t="shared" si="78"/>
        <v>0</v>
      </c>
      <c r="W358" s="5">
        <f t="shared" si="85"/>
        <v>44</v>
      </c>
    </row>
    <row r="359" spans="1:23">
      <c r="A359" s="16">
        <v>10</v>
      </c>
      <c r="B359" s="27">
        <v>40506</v>
      </c>
      <c r="C359" s="1">
        <v>127</v>
      </c>
      <c r="D359" s="1">
        <v>4.25</v>
      </c>
      <c r="E359" s="1">
        <f t="shared" ref="E359:E364" si="86">SUM(C359/D359)</f>
        <v>29.882352941176471</v>
      </c>
      <c r="S359" s="10">
        <v>31629</v>
      </c>
      <c r="T359" s="10">
        <f t="shared" si="83"/>
        <v>143</v>
      </c>
      <c r="U359" s="5">
        <f t="shared" si="84"/>
        <v>31442</v>
      </c>
      <c r="V359" s="5">
        <f t="shared" si="78"/>
        <v>0</v>
      </c>
      <c r="W359" s="5">
        <f t="shared" si="85"/>
        <v>187</v>
      </c>
    </row>
    <row r="360" spans="1:23">
      <c r="A360" s="16">
        <v>10</v>
      </c>
      <c r="B360" s="27">
        <v>40508</v>
      </c>
      <c r="C360" s="1">
        <v>70</v>
      </c>
      <c r="D360" s="1">
        <v>2.2999999999999998</v>
      </c>
      <c r="E360" s="1">
        <f t="shared" si="86"/>
        <v>30.434782608695656</v>
      </c>
      <c r="S360" s="10">
        <v>31677</v>
      </c>
      <c r="T360" s="10">
        <f t="shared" si="83"/>
        <v>48</v>
      </c>
      <c r="U360" s="5">
        <f t="shared" si="84"/>
        <v>31442</v>
      </c>
      <c r="V360" s="5">
        <f t="shared" si="78"/>
        <v>0</v>
      </c>
      <c r="W360" s="5">
        <f t="shared" si="85"/>
        <v>235</v>
      </c>
    </row>
    <row r="361" spans="1:23">
      <c r="A361" s="16">
        <v>10</v>
      </c>
      <c r="B361" s="17">
        <v>40514</v>
      </c>
      <c r="C361" s="1">
        <v>130</v>
      </c>
      <c r="D361" s="1">
        <v>4.25</v>
      </c>
      <c r="E361" s="1">
        <f t="shared" si="86"/>
        <v>30.588235294117649</v>
      </c>
      <c r="S361" s="10">
        <v>31843</v>
      </c>
      <c r="T361" s="10">
        <f t="shared" si="83"/>
        <v>166</v>
      </c>
      <c r="U361" s="5">
        <f t="shared" si="84"/>
        <v>31442</v>
      </c>
      <c r="V361" s="5">
        <f t="shared" si="78"/>
        <v>0</v>
      </c>
      <c r="W361" s="5">
        <f t="shared" si="85"/>
        <v>401</v>
      </c>
    </row>
    <row r="362" spans="1:23">
      <c r="A362" s="16">
        <v>10</v>
      </c>
      <c r="B362" s="17">
        <v>40516</v>
      </c>
      <c r="C362" s="1">
        <v>110</v>
      </c>
      <c r="D362" s="1">
        <v>3.6</v>
      </c>
      <c r="E362" s="1">
        <f t="shared" si="86"/>
        <v>30.555555555555554</v>
      </c>
      <c r="S362" s="10">
        <v>31973</v>
      </c>
      <c r="T362" s="10">
        <f t="shared" si="83"/>
        <v>130</v>
      </c>
      <c r="U362" s="5">
        <f t="shared" si="84"/>
        <v>31442</v>
      </c>
      <c r="V362" s="5">
        <f t="shared" si="78"/>
        <v>0</v>
      </c>
      <c r="W362" s="5">
        <f t="shared" si="85"/>
        <v>531</v>
      </c>
    </row>
    <row r="363" spans="1:23">
      <c r="A363" s="16">
        <v>10</v>
      </c>
      <c r="B363" s="17">
        <v>40518</v>
      </c>
      <c r="C363" s="1">
        <v>128</v>
      </c>
      <c r="D363" s="1">
        <v>4.1399999999999997</v>
      </c>
      <c r="E363" s="1">
        <f t="shared" si="86"/>
        <v>30.917874396135268</v>
      </c>
      <c r="S363" s="10">
        <v>32132</v>
      </c>
      <c r="T363" s="10">
        <f t="shared" si="83"/>
        <v>159</v>
      </c>
      <c r="U363" s="5">
        <f t="shared" si="84"/>
        <v>31442</v>
      </c>
      <c r="V363" s="5">
        <f t="shared" si="78"/>
        <v>0</v>
      </c>
      <c r="W363" s="5">
        <f t="shared" si="85"/>
        <v>690</v>
      </c>
    </row>
    <row r="364" spans="1:23">
      <c r="A364" s="16">
        <v>10</v>
      </c>
      <c r="B364" s="17">
        <v>40525</v>
      </c>
      <c r="C364" s="1">
        <v>125</v>
      </c>
      <c r="D364" s="1">
        <v>4.0199999999999996</v>
      </c>
      <c r="E364" s="1">
        <f t="shared" si="86"/>
        <v>31.094527363184081</v>
      </c>
      <c r="S364" s="10">
        <v>32265</v>
      </c>
      <c r="T364" s="10">
        <f t="shared" si="83"/>
        <v>133</v>
      </c>
      <c r="U364" s="5">
        <f t="shared" si="84"/>
        <v>31442</v>
      </c>
      <c r="V364" s="5">
        <f t="shared" si="78"/>
        <v>0</v>
      </c>
      <c r="W364" s="5">
        <f t="shared" si="85"/>
        <v>823</v>
      </c>
    </row>
    <row r="365" spans="1:23">
      <c r="A365" s="16">
        <v>10</v>
      </c>
      <c r="B365" s="17">
        <v>40525</v>
      </c>
      <c r="F365" s="19">
        <v>95</v>
      </c>
      <c r="G365" s="20">
        <f>SUM(B365-B356)</f>
        <v>29</v>
      </c>
      <c r="S365" s="10">
        <f>SUM(S364)</f>
        <v>32265</v>
      </c>
      <c r="T365" s="10">
        <f t="shared" si="83"/>
        <v>0</v>
      </c>
      <c r="U365" s="5">
        <v>32266</v>
      </c>
      <c r="V365" s="5">
        <f t="shared" si="78"/>
        <v>824</v>
      </c>
      <c r="W365" s="5">
        <v>0</v>
      </c>
    </row>
    <row r="366" spans="1:23">
      <c r="A366" s="16">
        <v>10</v>
      </c>
      <c r="B366" s="17">
        <v>40531</v>
      </c>
      <c r="C366" s="1">
        <v>124</v>
      </c>
      <c r="D366" s="1">
        <v>3.98</v>
      </c>
      <c r="E366" s="1">
        <f>SUM(C366/D366)</f>
        <v>31.155778894472363</v>
      </c>
      <c r="S366" s="10">
        <v>32403</v>
      </c>
      <c r="T366" s="10">
        <f t="shared" si="83"/>
        <v>138</v>
      </c>
      <c r="U366" s="5">
        <f t="shared" ref="U366:U371" si="87">SUM(U365)</f>
        <v>32266</v>
      </c>
      <c r="V366" s="5">
        <f t="shared" si="78"/>
        <v>0</v>
      </c>
      <c r="W366" s="5">
        <f t="shared" ref="W366:W371" si="88">SUM(S366-U366)</f>
        <v>137</v>
      </c>
    </row>
    <row r="367" spans="1:23">
      <c r="A367" s="16">
        <v>10</v>
      </c>
      <c r="B367" s="17">
        <v>40540</v>
      </c>
      <c r="C367" s="1">
        <v>128</v>
      </c>
      <c r="D367" s="1">
        <v>4.18</v>
      </c>
      <c r="E367" s="1">
        <f>SUM(C367/D367)</f>
        <v>30.622009569377994</v>
      </c>
      <c r="S367" s="10">
        <v>32530</v>
      </c>
      <c r="T367" s="10">
        <f t="shared" si="83"/>
        <v>127</v>
      </c>
      <c r="U367" s="5">
        <f t="shared" si="87"/>
        <v>32266</v>
      </c>
      <c r="V367" s="5">
        <f t="shared" si="78"/>
        <v>0</v>
      </c>
      <c r="W367" s="5">
        <f t="shared" si="88"/>
        <v>264</v>
      </c>
    </row>
    <row r="368" spans="1:23">
      <c r="A368" s="16">
        <v>10</v>
      </c>
      <c r="B368" s="17">
        <v>40542</v>
      </c>
      <c r="C368" s="1">
        <v>89</v>
      </c>
      <c r="D368" s="1">
        <v>2.83</v>
      </c>
      <c r="E368" s="1">
        <f>SUM(C368/D368)</f>
        <v>31.448763250883392</v>
      </c>
      <c r="S368" s="10">
        <v>32672</v>
      </c>
      <c r="T368" s="10">
        <f t="shared" si="83"/>
        <v>142</v>
      </c>
      <c r="U368" s="5">
        <f t="shared" si="87"/>
        <v>32266</v>
      </c>
      <c r="V368" s="5">
        <f t="shared" si="78"/>
        <v>0</v>
      </c>
      <c r="W368" s="5">
        <f t="shared" si="88"/>
        <v>406</v>
      </c>
    </row>
    <row r="369" spans="1:23">
      <c r="A369" s="24">
        <v>11</v>
      </c>
      <c r="B369" s="27">
        <v>40545</v>
      </c>
      <c r="C369" s="1">
        <v>136</v>
      </c>
      <c r="D369" s="1">
        <v>4.33</v>
      </c>
      <c r="E369" s="1">
        <f t="shared" ref="E369:E391" si="89">SUM(C369/D369)</f>
        <v>31.408775981524251</v>
      </c>
      <c r="S369" s="10">
        <v>32805</v>
      </c>
      <c r="T369" s="10">
        <f t="shared" si="83"/>
        <v>133</v>
      </c>
      <c r="U369" s="5">
        <f t="shared" si="87"/>
        <v>32266</v>
      </c>
      <c r="V369" s="5">
        <f t="shared" si="78"/>
        <v>0</v>
      </c>
      <c r="W369" s="5">
        <f t="shared" si="88"/>
        <v>539</v>
      </c>
    </row>
    <row r="370" spans="1:23">
      <c r="A370" s="24">
        <v>11</v>
      </c>
      <c r="B370" s="27">
        <v>40557</v>
      </c>
      <c r="C370" s="1">
        <v>139</v>
      </c>
      <c r="D370" s="1">
        <v>4.5</v>
      </c>
      <c r="E370" s="1">
        <f t="shared" si="89"/>
        <v>30.888888888888889</v>
      </c>
      <c r="S370" s="10">
        <v>32938</v>
      </c>
      <c r="T370" s="10">
        <f t="shared" si="83"/>
        <v>133</v>
      </c>
      <c r="U370" s="5">
        <f t="shared" si="87"/>
        <v>32266</v>
      </c>
      <c r="V370" s="5">
        <f t="shared" si="78"/>
        <v>0</v>
      </c>
      <c r="W370" s="5">
        <f t="shared" si="88"/>
        <v>672</v>
      </c>
    </row>
    <row r="371" spans="1:23">
      <c r="A371" s="24">
        <v>11</v>
      </c>
      <c r="B371" s="27">
        <v>40565</v>
      </c>
      <c r="C371" s="1">
        <v>129</v>
      </c>
      <c r="D371" s="1">
        <v>4.18</v>
      </c>
      <c r="E371" s="1">
        <f t="shared" si="89"/>
        <v>30.861244019138759</v>
      </c>
      <c r="S371" s="10">
        <v>33079</v>
      </c>
      <c r="T371" s="10">
        <f t="shared" si="83"/>
        <v>141</v>
      </c>
      <c r="U371" s="5">
        <f t="shared" si="87"/>
        <v>32266</v>
      </c>
      <c r="V371" s="5">
        <f t="shared" si="78"/>
        <v>0</v>
      </c>
      <c r="W371" s="5">
        <f t="shared" si="88"/>
        <v>813</v>
      </c>
    </row>
    <row r="372" spans="1:23">
      <c r="A372" s="24">
        <v>11</v>
      </c>
      <c r="B372" s="17">
        <v>40580</v>
      </c>
      <c r="E372" s="1" t="e">
        <f t="shared" si="89"/>
        <v>#DIV/0!</v>
      </c>
      <c r="F372" s="19">
        <v>95</v>
      </c>
      <c r="G372" s="20">
        <f>SUM(B372-B365)</f>
        <v>55</v>
      </c>
      <c r="S372" s="10">
        <f>SUM(S371)</f>
        <v>33079</v>
      </c>
      <c r="T372" s="10">
        <f t="shared" si="83"/>
        <v>0</v>
      </c>
      <c r="U372" s="5">
        <v>33172</v>
      </c>
      <c r="V372" s="5">
        <f t="shared" si="78"/>
        <v>906</v>
      </c>
      <c r="W372" s="5">
        <v>0</v>
      </c>
    </row>
    <row r="373" spans="1:23">
      <c r="A373" s="24">
        <v>11</v>
      </c>
      <c r="B373" s="17">
        <v>40582</v>
      </c>
      <c r="E373" s="1" t="e">
        <f t="shared" si="89"/>
        <v>#DIV/0!</v>
      </c>
      <c r="O373" s="6">
        <v>1050</v>
      </c>
      <c r="S373" s="10">
        <f>SUM(S372)</f>
        <v>33079</v>
      </c>
      <c r="T373" s="10">
        <f t="shared" si="83"/>
        <v>0</v>
      </c>
      <c r="U373" s="5">
        <f t="shared" ref="U373:U381" si="90">SUM(U372)</f>
        <v>33172</v>
      </c>
      <c r="V373" s="5">
        <f t="shared" si="78"/>
        <v>0</v>
      </c>
      <c r="W373" s="5">
        <f t="shared" ref="W373:W381" si="91">SUM(S373-U373)</f>
        <v>-93</v>
      </c>
    </row>
    <row r="374" spans="1:23">
      <c r="A374" s="24">
        <v>11</v>
      </c>
      <c r="B374" s="17">
        <v>40582</v>
      </c>
      <c r="E374" s="1" t="e">
        <f t="shared" si="89"/>
        <v>#DIV/0!</v>
      </c>
      <c r="O374" s="6">
        <v>1233</v>
      </c>
      <c r="S374" s="10">
        <f>SUM(S373)</f>
        <v>33079</v>
      </c>
      <c r="T374" s="10">
        <f t="shared" si="83"/>
        <v>0</v>
      </c>
      <c r="U374" s="5">
        <f t="shared" si="90"/>
        <v>33172</v>
      </c>
      <c r="V374" s="5">
        <f t="shared" si="78"/>
        <v>0</v>
      </c>
      <c r="W374" s="5">
        <f t="shared" si="91"/>
        <v>-93</v>
      </c>
    </row>
    <row r="375" spans="1:23">
      <c r="A375" s="24">
        <v>11</v>
      </c>
      <c r="B375" s="17">
        <v>40582</v>
      </c>
      <c r="C375" s="1">
        <v>123</v>
      </c>
      <c r="D375" s="1">
        <v>3.9</v>
      </c>
      <c r="E375" s="1">
        <f t="shared" si="89"/>
        <v>31.53846153846154</v>
      </c>
      <c r="S375" s="10">
        <v>33217</v>
      </c>
      <c r="T375" s="10">
        <f t="shared" si="83"/>
        <v>138</v>
      </c>
      <c r="U375" s="5">
        <f t="shared" si="90"/>
        <v>33172</v>
      </c>
      <c r="V375" s="5">
        <f t="shared" si="78"/>
        <v>0</v>
      </c>
      <c r="W375" s="5">
        <f t="shared" si="91"/>
        <v>45</v>
      </c>
    </row>
    <row r="376" spans="1:23">
      <c r="A376" s="24">
        <v>11</v>
      </c>
      <c r="B376" s="17">
        <v>40591</v>
      </c>
      <c r="C376" s="1">
        <v>128</v>
      </c>
      <c r="D376" s="1">
        <v>4.0599999999999996</v>
      </c>
      <c r="E376" s="1">
        <f t="shared" si="89"/>
        <v>31.527093596059117</v>
      </c>
      <c r="S376" s="10">
        <v>33380</v>
      </c>
      <c r="T376" s="10">
        <f t="shared" si="83"/>
        <v>163</v>
      </c>
      <c r="U376" s="5">
        <f t="shared" si="90"/>
        <v>33172</v>
      </c>
      <c r="V376" s="5">
        <f t="shared" si="78"/>
        <v>0</v>
      </c>
      <c r="W376" s="5">
        <f t="shared" si="91"/>
        <v>208</v>
      </c>
    </row>
    <row r="377" spans="1:23">
      <c r="A377" s="24">
        <v>11</v>
      </c>
      <c r="B377" s="17">
        <v>40597</v>
      </c>
      <c r="C377" s="1">
        <v>125</v>
      </c>
      <c r="D377" s="1">
        <v>3.93</v>
      </c>
      <c r="E377" s="1">
        <f t="shared" si="89"/>
        <v>31.806615776081422</v>
      </c>
      <c r="S377" s="10">
        <v>33505</v>
      </c>
      <c r="T377" s="10">
        <f t="shared" si="83"/>
        <v>125</v>
      </c>
      <c r="U377" s="5">
        <f t="shared" si="90"/>
        <v>33172</v>
      </c>
      <c r="V377" s="5">
        <f t="shared" si="78"/>
        <v>0</v>
      </c>
      <c r="W377" s="5">
        <f t="shared" si="91"/>
        <v>333</v>
      </c>
    </row>
    <row r="378" spans="1:23">
      <c r="A378" s="24">
        <v>11</v>
      </c>
      <c r="B378" s="17">
        <v>40600</v>
      </c>
      <c r="C378" s="1">
        <v>133</v>
      </c>
      <c r="D378" s="1">
        <v>4.3</v>
      </c>
      <c r="E378" s="1">
        <f t="shared" si="89"/>
        <v>30.930232558139537</v>
      </c>
      <c r="S378" s="10">
        <v>33660</v>
      </c>
      <c r="T378" s="10">
        <f t="shared" si="83"/>
        <v>155</v>
      </c>
      <c r="U378" s="5">
        <f t="shared" si="90"/>
        <v>33172</v>
      </c>
      <c r="V378" s="5">
        <f t="shared" si="78"/>
        <v>0</v>
      </c>
      <c r="W378" s="5">
        <f t="shared" si="91"/>
        <v>488</v>
      </c>
    </row>
    <row r="379" spans="1:23">
      <c r="A379" s="24">
        <v>11</v>
      </c>
      <c r="B379" s="17">
        <v>40602</v>
      </c>
      <c r="C379" s="1">
        <v>150</v>
      </c>
      <c r="D379" s="1">
        <v>4.7300000000000004</v>
      </c>
      <c r="E379" s="1">
        <f t="shared" si="89"/>
        <v>31.712473572938688</v>
      </c>
      <c r="S379" s="10">
        <v>33816</v>
      </c>
      <c r="T379" s="10">
        <f t="shared" si="83"/>
        <v>156</v>
      </c>
      <c r="U379" s="5">
        <f t="shared" si="90"/>
        <v>33172</v>
      </c>
      <c r="V379" s="5">
        <f t="shared" si="78"/>
        <v>0</v>
      </c>
      <c r="W379" s="5">
        <f t="shared" si="91"/>
        <v>644</v>
      </c>
    </row>
    <row r="380" spans="1:23">
      <c r="A380" s="24">
        <v>11</v>
      </c>
      <c r="B380" s="27">
        <v>40607</v>
      </c>
      <c r="E380" s="1" t="e">
        <f t="shared" si="89"/>
        <v>#DIV/0!</v>
      </c>
      <c r="Q380" s="8">
        <v>20</v>
      </c>
      <c r="S380" s="10">
        <f>SUM(S379)</f>
        <v>33816</v>
      </c>
      <c r="T380" s="10">
        <f t="shared" si="83"/>
        <v>0</v>
      </c>
      <c r="U380" s="5">
        <f t="shared" si="90"/>
        <v>33172</v>
      </c>
      <c r="V380" s="5">
        <f t="shared" si="78"/>
        <v>0</v>
      </c>
      <c r="W380" s="5">
        <f t="shared" si="91"/>
        <v>644</v>
      </c>
    </row>
    <row r="381" spans="1:23">
      <c r="A381" s="24">
        <v>11</v>
      </c>
      <c r="B381" s="27">
        <v>40609</v>
      </c>
      <c r="C381" s="1">
        <v>133</v>
      </c>
      <c r="D381" s="1">
        <v>4.1500000000000004</v>
      </c>
      <c r="E381" s="1">
        <f t="shared" si="89"/>
        <v>32.048192771084338</v>
      </c>
      <c r="S381" s="10">
        <v>33952</v>
      </c>
      <c r="T381" s="10">
        <f t="shared" si="83"/>
        <v>136</v>
      </c>
      <c r="U381" s="5">
        <f t="shared" si="90"/>
        <v>33172</v>
      </c>
      <c r="V381" s="5">
        <f t="shared" si="78"/>
        <v>0</v>
      </c>
      <c r="W381" s="5">
        <f t="shared" si="91"/>
        <v>780</v>
      </c>
    </row>
    <row r="382" spans="1:23">
      <c r="A382" s="24">
        <v>11</v>
      </c>
      <c r="B382" s="27">
        <v>40617</v>
      </c>
      <c r="E382" s="1" t="e">
        <f t="shared" si="89"/>
        <v>#DIV/0!</v>
      </c>
      <c r="F382" s="19">
        <v>95</v>
      </c>
      <c r="G382" s="20">
        <f>SUM(B382-B372)</f>
        <v>37</v>
      </c>
      <c r="H382" s="21">
        <v>13</v>
      </c>
      <c r="I382" s="22">
        <f>SUM(B382-B356)</f>
        <v>121</v>
      </c>
      <c r="S382" s="10">
        <f>SUM(S381)</f>
        <v>33952</v>
      </c>
      <c r="T382" s="10">
        <f t="shared" si="83"/>
        <v>0</v>
      </c>
      <c r="U382" s="5">
        <v>34065</v>
      </c>
      <c r="V382" s="5">
        <f t="shared" si="78"/>
        <v>893</v>
      </c>
      <c r="W382" s="5">
        <v>0</v>
      </c>
    </row>
    <row r="383" spans="1:23">
      <c r="A383" s="24">
        <v>11</v>
      </c>
      <c r="B383" s="27">
        <v>40621</v>
      </c>
      <c r="C383" s="1">
        <v>139</v>
      </c>
      <c r="D383" s="1">
        <v>4.34</v>
      </c>
      <c r="E383" s="1">
        <f t="shared" si="89"/>
        <v>32.027649769585253</v>
      </c>
      <c r="S383" s="10">
        <v>34090</v>
      </c>
      <c r="T383" s="10">
        <f t="shared" si="83"/>
        <v>138</v>
      </c>
      <c r="U383" s="5">
        <f t="shared" ref="U383:U392" si="92">SUM(U382)</f>
        <v>34065</v>
      </c>
      <c r="V383" s="5">
        <f t="shared" si="78"/>
        <v>0</v>
      </c>
      <c r="W383" s="5">
        <f t="shared" ref="W383:W394" si="93">SUM(S383-U383)</f>
        <v>25</v>
      </c>
    </row>
    <row r="384" spans="1:23">
      <c r="A384" s="24">
        <v>11</v>
      </c>
      <c r="B384" s="27">
        <v>40627</v>
      </c>
      <c r="E384" s="1" t="e">
        <f t="shared" si="89"/>
        <v>#DIV/0!</v>
      </c>
      <c r="Q384" s="8">
        <v>20</v>
      </c>
      <c r="S384" s="10">
        <f>SUM(S383)</f>
        <v>34090</v>
      </c>
      <c r="T384" s="10">
        <f t="shared" si="83"/>
        <v>0</v>
      </c>
      <c r="U384" s="5">
        <f t="shared" si="92"/>
        <v>34065</v>
      </c>
      <c r="V384" s="5">
        <f t="shared" si="78"/>
        <v>0</v>
      </c>
      <c r="W384" s="5">
        <f t="shared" si="93"/>
        <v>25</v>
      </c>
    </row>
    <row r="385" spans="1:25">
      <c r="A385" s="24">
        <v>11</v>
      </c>
      <c r="B385" s="17">
        <v>40635</v>
      </c>
      <c r="C385" s="1">
        <v>148</v>
      </c>
      <c r="D385" s="1">
        <v>4.51</v>
      </c>
      <c r="E385" s="1">
        <f t="shared" si="89"/>
        <v>32.8159645232816</v>
      </c>
      <c r="S385" s="10">
        <v>34231</v>
      </c>
      <c r="T385" s="10">
        <f t="shared" si="83"/>
        <v>141</v>
      </c>
      <c r="U385" s="5">
        <f t="shared" si="92"/>
        <v>34065</v>
      </c>
      <c r="V385" s="5">
        <f t="shared" si="78"/>
        <v>0</v>
      </c>
      <c r="W385" s="5">
        <f t="shared" si="93"/>
        <v>166</v>
      </c>
    </row>
    <row r="386" spans="1:25">
      <c r="A386" s="24">
        <v>11</v>
      </c>
      <c r="B386" s="17">
        <v>40641</v>
      </c>
      <c r="E386" s="1" t="e">
        <f t="shared" si="89"/>
        <v>#DIV/0!</v>
      </c>
      <c r="Q386" s="8">
        <v>20</v>
      </c>
      <c r="S386" s="10">
        <f>SUM(S385)</f>
        <v>34231</v>
      </c>
      <c r="T386" s="10">
        <f t="shared" si="83"/>
        <v>0</v>
      </c>
      <c r="U386" s="5">
        <f t="shared" si="92"/>
        <v>34065</v>
      </c>
      <c r="V386" s="5">
        <f t="shared" si="78"/>
        <v>0</v>
      </c>
      <c r="W386" s="5">
        <f t="shared" si="93"/>
        <v>166</v>
      </c>
    </row>
    <row r="387" spans="1:25">
      <c r="A387" s="24">
        <v>11</v>
      </c>
      <c r="B387" s="17">
        <v>40644</v>
      </c>
      <c r="C387" s="1">
        <v>140</v>
      </c>
      <c r="D387" s="1">
        <v>4.24</v>
      </c>
      <c r="E387" s="1">
        <f t="shared" si="89"/>
        <v>33.018867924528301</v>
      </c>
      <c r="S387" s="10">
        <v>34385</v>
      </c>
      <c r="T387" s="10">
        <f t="shared" si="83"/>
        <v>154</v>
      </c>
      <c r="U387" s="5">
        <f t="shared" si="92"/>
        <v>34065</v>
      </c>
      <c r="V387" s="5">
        <f t="shared" si="78"/>
        <v>0</v>
      </c>
      <c r="W387" s="5">
        <f t="shared" si="93"/>
        <v>320</v>
      </c>
    </row>
    <row r="388" spans="1:25">
      <c r="A388" s="24">
        <v>11</v>
      </c>
      <c r="B388" s="27">
        <v>40665</v>
      </c>
      <c r="C388" s="1">
        <v>130</v>
      </c>
      <c r="D388" s="1">
        <v>4</v>
      </c>
      <c r="E388" s="1">
        <f t="shared" si="89"/>
        <v>32.5</v>
      </c>
      <c r="S388" s="10">
        <v>34522</v>
      </c>
      <c r="T388" s="10">
        <f t="shared" si="83"/>
        <v>137</v>
      </c>
      <c r="U388" s="5">
        <f t="shared" si="92"/>
        <v>34065</v>
      </c>
      <c r="V388" s="5">
        <f t="shared" si="78"/>
        <v>0</v>
      </c>
      <c r="W388" s="5">
        <f t="shared" si="93"/>
        <v>457</v>
      </c>
    </row>
    <row r="389" spans="1:25">
      <c r="A389" s="24">
        <v>11</v>
      </c>
      <c r="B389" s="27">
        <v>40678</v>
      </c>
      <c r="C389" s="1">
        <v>149</v>
      </c>
      <c r="D389" s="1">
        <v>4.68</v>
      </c>
      <c r="E389" s="1">
        <f t="shared" si="89"/>
        <v>31.837606837606838</v>
      </c>
      <c r="S389" s="10">
        <v>34655</v>
      </c>
      <c r="T389" s="10">
        <f t="shared" si="83"/>
        <v>133</v>
      </c>
      <c r="U389" s="5">
        <f t="shared" si="92"/>
        <v>34065</v>
      </c>
      <c r="V389" s="5">
        <f t="shared" ref="V389:V392" si="94">SUM(U389-U388)</f>
        <v>0</v>
      </c>
      <c r="W389" s="5">
        <f t="shared" si="93"/>
        <v>590</v>
      </c>
    </row>
    <row r="390" spans="1:25" ht="16.5" customHeight="1">
      <c r="A390" s="24">
        <v>11</v>
      </c>
      <c r="B390" s="27">
        <v>40684</v>
      </c>
      <c r="C390" s="1">
        <v>110</v>
      </c>
      <c r="D390" s="1">
        <v>3.42</v>
      </c>
      <c r="E390" s="1">
        <f t="shared" si="89"/>
        <v>32.163742690058477</v>
      </c>
      <c r="S390" s="10">
        <v>34757</v>
      </c>
      <c r="T390" s="10">
        <f t="shared" si="83"/>
        <v>102</v>
      </c>
      <c r="U390" s="5">
        <f t="shared" si="92"/>
        <v>34065</v>
      </c>
      <c r="V390" s="5">
        <f t="shared" si="94"/>
        <v>0</v>
      </c>
      <c r="W390" s="5">
        <f t="shared" si="93"/>
        <v>692</v>
      </c>
    </row>
    <row r="391" spans="1:25" ht="16.5" customHeight="1">
      <c r="A391" s="24">
        <v>11</v>
      </c>
      <c r="B391" s="27">
        <v>40684</v>
      </c>
      <c r="C391" s="1">
        <v>110</v>
      </c>
      <c r="D391" s="1">
        <v>3.41</v>
      </c>
      <c r="E391" s="1">
        <f t="shared" si="89"/>
        <v>32.258064516129032</v>
      </c>
      <c r="S391" s="10">
        <v>34899</v>
      </c>
      <c r="T391" s="10">
        <f t="shared" si="83"/>
        <v>142</v>
      </c>
      <c r="U391" s="5">
        <f t="shared" si="92"/>
        <v>34065</v>
      </c>
      <c r="V391" s="5">
        <f t="shared" si="94"/>
        <v>0</v>
      </c>
      <c r="W391" s="5">
        <f t="shared" si="93"/>
        <v>834</v>
      </c>
    </row>
    <row r="392" spans="1:25" ht="16.5" customHeight="1">
      <c r="A392" s="24">
        <v>11</v>
      </c>
      <c r="B392" s="27">
        <v>40686</v>
      </c>
      <c r="K392" s="4">
        <v>450</v>
      </c>
      <c r="S392" s="10">
        <v>34899</v>
      </c>
      <c r="T392" s="10">
        <f t="shared" si="83"/>
        <v>0</v>
      </c>
      <c r="U392" s="5">
        <f t="shared" si="92"/>
        <v>34065</v>
      </c>
      <c r="V392" s="5">
        <f t="shared" si="94"/>
        <v>0</v>
      </c>
      <c r="W392" s="5">
        <f t="shared" si="93"/>
        <v>834</v>
      </c>
      <c r="X392" s="13">
        <v>35045</v>
      </c>
      <c r="Y392" s="25"/>
    </row>
    <row r="393" spans="1:25" ht="16.5" customHeight="1">
      <c r="A393" s="24">
        <v>11</v>
      </c>
      <c r="B393" s="27">
        <v>40686</v>
      </c>
      <c r="C393" s="1">
        <v>150</v>
      </c>
      <c r="D393" s="1">
        <v>4.67</v>
      </c>
      <c r="E393" s="1">
        <f t="shared" ref="E393:E411" si="95">SUM(C393/D393)</f>
        <v>32.119914346895072</v>
      </c>
      <c r="S393" s="10">
        <v>35064</v>
      </c>
      <c r="T393" s="10">
        <f t="shared" si="83"/>
        <v>165</v>
      </c>
      <c r="U393" s="5">
        <f>SUM(U391)</f>
        <v>34065</v>
      </c>
      <c r="V393" s="5">
        <f>SUM(U393-U391)</f>
        <v>0</v>
      </c>
      <c r="W393" s="5">
        <f t="shared" si="93"/>
        <v>999</v>
      </c>
    </row>
    <row r="394" spans="1:25" ht="16.5" customHeight="1">
      <c r="A394" s="24">
        <v>11</v>
      </c>
      <c r="B394" s="27">
        <v>40686</v>
      </c>
      <c r="C394" s="1">
        <v>101</v>
      </c>
      <c r="D394" s="1">
        <v>3.157</v>
      </c>
      <c r="E394" s="1">
        <f t="shared" si="95"/>
        <v>31.992397846056381</v>
      </c>
      <c r="S394" s="10">
        <v>35183</v>
      </c>
      <c r="T394" s="10">
        <f t="shared" si="83"/>
        <v>119</v>
      </c>
      <c r="U394" s="5">
        <f>SUM(U393)</f>
        <v>34065</v>
      </c>
      <c r="V394" s="5">
        <f t="shared" ref="V394:V412" si="96">SUM(U394-U393)</f>
        <v>0</v>
      </c>
      <c r="W394" s="5">
        <f t="shared" si="93"/>
        <v>1118</v>
      </c>
    </row>
    <row r="395" spans="1:25">
      <c r="A395" s="24">
        <v>11</v>
      </c>
      <c r="B395" s="27">
        <v>40687</v>
      </c>
      <c r="E395" s="1" t="e">
        <f t="shared" si="95"/>
        <v>#DIV/0!</v>
      </c>
      <c r="F395" s="19">
        <v>95</v>
      </c>
      <c r="G395" s="20">
        <f>SUM(B395-B382)</f>
        <v>70</v>
      </c>
      <c r="S395" s="10">
        <f>SUM(S394)</f>
        <v>35183</v>
      </c>
      <c r="T395" s="10">
        <f t="shared" si="83"/>
        <v>0</v>
      </c>
      <c r="U395" s="5">
        <v>35276</v>
      </c>
      <c r="V395" s="5">
        <f t="shared" si="96"/>
        <v>1211</v>
      </c>
      <c r="W395" s="5">
        <v>0</v>
      </c>
    </row>
    <row r="396" spans="1:25">
      <c r="A396" s="24">
        <v>11</v>
      </c>
      <c r="B396" s="27">
        <v>40690</v>
      </c>
      <c r="C396" s="1">
        <v>143</v>
      </c>
      <c r="D396" s="1">
        <v>4.46</v>
      </c>
      <c r="E396" s="1">
        <f t="shared" si="95"/>
        <v>32.062780269058294</v>
      </c>
      <c r="S396" s="10">
        <v>35323</v>
      </c>
      <c r="T396" s="10">
        <f t="shared" si="83"/>
        <v>140</v>
      </c>
      <c r="U396" s="5">
        <f t="shared" ref="U396:U404" si="97">SUM(U395)</f>
        <v>35276</v>
      </c>
      <c r="V396" s="5">
        <f t="shared" si="96"/>
        <v>0</v>
      </c>
      <c r="W396" s="5">
        <f t="shared" ref="W396:W404" si="98">SUM(S396-U396)</f>
        <v>47</v>
      </c>
    </row>
    <row r="397" spans="1:25">
      <c r="A397" s="24">
        <v>11</v>
      </c>
      <c r="B397" s="17">
        <v>40699</v>
      </c>
      <c r="C397" s="1">
        <v>126</v>
      </c>
      <c r="D397" s="1">
        <v>3.92</v>
      </c>
      <c r="E397" s="1">
        <f t="shared" si="95"/>
        <v>32.142857142857146</v>
      </c>
      <c r="S397" s="10">
        <v>35449</v>
      </c>
      <c r="T397" s="10">
        <f t="shared" si="83"/>
        <v>126</v>
      </c>
      <c r="U397" s="5">
        <f t="shared" si="97"/>
        <v>35276</v>
      </c>
      <c r="V397" s="5">
        <f t="shared" si="96"/>
        <v>0</v>
      </c>
      <c r="W397" s="5">
        <f t="shared" si="98"/>
        <v>173</v>
      </c>
    </row>
    <row r="398" spans="1:25">
      <c r="A398" s="24">
        <v>11</v>
      </c>
      <c r="B398" s="17">
        <v>40708</v>
      </c>
      <c r="C398" s="1">
        <v>138</v>
      </c>
      <c r="D398" s="1">
        <v>4.37</v>
      </c>
      <c r="E398" s="1">
        <f t="shared" si="95"/>
        <v>31.578947368421051</v>
      </c>
      <c r="S398" s="10">
        <v>35573</v>
      </c>
      <c r="T398" s="10">
        <f t="shared" si="83"/>
        <v>124</v>
      </c>
      <c r="U398" s="5">
        <f t="shared" si="97"/>
        <v>35276</v>
      </c>
      <c r="V398" s="5">
        <f t="shared" si="96"/>
        <v>0</v>
      </c>
      <c r="W398" s="5">
        <f t="shared" si="98"/>
        <v>297</v>
      </c>
    </row>
    <row r="399" spans="1:25">
      <c r="A399" s="24">
        <v>11</v>
      </c>
      <c r="B399" s="17">
        <v>40720</v>
      </c>
      <c r="C399" s="1">
        <v>146</v>
      </c>
      <c r="D399" s="1">
        <v>4.63</v>
      </c>
      <c r="E399" s="1">
        <f t="shared" si="95"/>
        <v>31.533477321814257</v>
      </c>
      <c r="S399" s="10">
        <v>35710</v>
      </c>
      <c r="T399" s="10">
        <f t="shared" si="83"/>
        <v>137</v>
      </c>
      <c r="U399" s="5">
        <f t="shared" si="97"/>
        <v>35276</v>
      </c>
      <c r="V399" s="5">
        <f t="shared" si="96"/>
        <v>0</v>
      </c>
      <c r="W399" s="5">
        <f t="shared" si="98"/>
        <v>434</v>
      </c>
    </row>
    <row r="400" spans="1:25">
      <c r="A400" s="24">
        <v>11</v>
      </c>
      <c r="B400" s="27">
        <v>40726</v>
      </c>
      <c r="E400" s="1" t="e">
        <f t="shared" si="95"/>
        <v>#DIV/0!</v>
      </c>
      <c r="Q400" s="8">
        <v>20</v>
      </c>
      <c r="S400" s="10">
        <f>SUM(S399)</f>
        <v>35710</v>
      </c>
      <c r="T400" s="10">
        <f t="shared" si="83"/>
        <v>0</v>
      </c>
      <c r="U400" s="5">
        <f t="shared" si="97"/>
        <v>35276</v>
      </c>
      <c r="V400" s="5">
        <f t="shared" si="96"/>
        <v>0</v>
      </c>
      <c r="W400" s="5">
        <f t="shared" si="98"/>
        <v>434</v>
      </c>
    </row>
    <row r="401" spans="1:24">
      <c r="A401" s="24">
        <v>11</v>
      </c>
      <c r="B401" s="27">
        <v>40738</v>
      </c>
      <c r="C401" s="1">
        <v>130</v>
      </c>
      <c r="D401" s="1">
        <v>4.08</v>
      </c>
      <c r="E401" s="1">
        <f t="shared" si="95"/>
        <v>31.862745098039216</v>
      </c>
      <c r="S401" s="10">
        <v>35859</v>
      </c>
      <c r="T401" s="10">
        <f t="shared" si="83"/>
        <v>149</v>
      </c>
      <c r="U401" s="5">
        <f t="shared" si="97"/>
        <v>35276</v>
      </c>
      <c r="V401" s="5">
        <f t="shared" si="96"/>
        <v>0</v>
      </c>
      <c r="W401" s="5">
        <f t="shared" si="98"/>
        <v>583</v>
      </c>
    </row>
    <row r="402" spans="1:24">
      <c r="A402" s="24">
        <v>11</v>
      </c>
      <c r="B402" s="27">
        <v>40755</v>
      </c>
      <c r="C402" s="1">
        <v>139</v>
      </c>
      <c r="D402" s="1">
        <v>4.33</v>
      </c>
      <c r="E402" s="1">
        <f t="shared" si="95"/>
        <v>32.10161662817552</v>
      </c>
      <c r="S402" s="10">
        <v>35992</v>
      </c>
      <c r="T402" s="10">
        <f t="shared" si="83"/>
        <v>133</v>
      </c>
      <c r="U402" s="5">
        <f t="shared" si="97"/>
        <v>35276</v>
      </c>
      <c r="V402" s="5">
        <f t="shared" si="96"/>
        <v>0</v>
      </c>
      <c r="W402" s="5">
        <f t="shared" si="98"/>
        <v>716</v>
      </c>
    </row>
    <row r="403" spans="1:24">
      <c r="A403" s="24">
        <v>11</v>
      </c>
      <c r="B403" s="17">
        <v>40760</v>
      </c>
      <c r="C403" s="1">
        <v>140</v>
      </c>
      <c r="D403" s="1">
        <v>3.22</v>
      </c>
      <c r="E403" s="1">
        <f t="shared" si="95"/>
        <v>43.478260869565212</v>
      </c>
      <c r="S403" s="10">
        <v>36134</v>
      </c>
      <c r="T403" s="10">
        <f t="shared" si="83"/>
        <v>142</v>
      </c>
      <c r="U403" s="5">
        <f t="shared" si="97"/>
        <v>35276</v>
      </c>
      <c r="V403" s="5">
        <f t="shared" si="96"/>
        <v>0</v>
      </c>
      <c r="W403" s="5">
        <f t="shared" si="98"/>
        <v>858</v>
      </c>
    </row>
    <row r="404" spans="1:24">
      <c r="A404" s="24">
        <v>11</v>
      </c>
      <c r="B404" s="17">
        <v>40768</v>
      </c>
      <c r="C404" s="1">
        <v>130</v>
      </c>
      <c r="D404" s="1">
        <v>4.0599999999999996</v>
      </c>
      <c r="E404" s="1">
        <f t="shared" si="95"/>
        <v>32.019704433497537</v>
      </c>
      <c r="S404" s="10">
        <v>36255</v>
      </c>
      <c r="T404" s="10">
        <f t="shared" si="83"/>
        <v>121</v>
      </c>
      <c r="U404" s="5">
        <f t="shared" si="97"/>
        <v>35276</v>
      </c>
      <c r="V404" s="5">
        <f t="shared" si="96"/>
        <v>0</v>
      </c>
      <c r="W404" s="5">
        <f t="shared" si="98"/>
        <v>979</v>
      </c>
    </row>
    <row r="405" spans="1:24">
      <c r="A405" s="24">
        <v>11</v>
      </c>
      <c r="B405" s="17">
        <v>40772</v>
      </c>
      <c r="E405" s="1" t="e">
        <f t="shared" si="95"/>
        <v>#DIV/0!</v>
      </c>
      <c r="F405" s="19">
        <v>95</v>
      </c>
      <c r="G405" s="20">
        <f>SUM(B405-B395)</f>
        <v>85</v>
      </c>
      <c r="S405" s="10">
        <f>SUM(S404)</f>
        <v>36255</v>
      </c>
      <c r="T405" s="10">
        <f t="shared" si="83"/>
        <v>0</v>
      </c>
      <c r="U405" s="5">
        <v>36355</v>
      </c>
      <c r="V405" s="5">
        <f t="shared" si="96"/>
        <v>1079</v>
      </c>
      <c r="W405" s="5">
        <v>0</v>
      </c>
    </row>
    <row r="406" spans="1:24">
      <c r="A406" s="24">
        <v>11</v>
      </c>
      <c r="B406" s="17">
        <v>40776</v>
      </c>
      <c r="C406" s="1">
        <v>110</v>
      </c>
      <c r="D406" s="1">
        <v>3.53</v>
      </c>
      <c r="E406" s="1">
        <f t="shared" si="95"/>
        <v>31.161473087818699</v>
      </c>
      <c r="S406" s="10">
        <v>36402</v>
      </c>
      <c r="T406" s="10">
        <f t="shared" si="83"/>
        <v>147</v>
      </c>
      <c r="U406" s="5">
        <f t="shared" ref="U406:U412" si="99">SUM(U405)</f>
        <v>36355</v>
      </c>
      <c r="V406" s="5">
        <f t="shared" si="96"/>
        <v>0</v>
      </c>
      <c r="W406" s="5">
        <f t="shared" ref="W406:W415" si="100">SUM(S406-U406)</f>
        <v>47</v>
      </c>
    </row>
    <row r="407" spans="1:24">
      <c r="A407" s="24">
        <v>11</v>
      </c>
      <c r="B407" s="17">
        <v>40785</v>
      </c>
      <c r="C407" s="1">
        <v>112</v>
      </c>
      <c r="D407" s="1">
        <v>3.63</v>
      </c>
      <c r="E407" s="1">
        <f t="shared" si="95"/>
        <v>30.853994490358129</v>
      </c>
      <c r="S407" s="10">
        <v>36480</v>
      </c>
      <c r="T407" s="10">
        <f t="shared" si="83"/>
        <v>78</v>
      </c>
      <c r="U407" s="5">
        <f t="shared" si="99"/>
        <v>36355</v>
      </c>
      <c r="V407" s="5">
        <f t="shared" si="96"/>
        <v>0</v>
      </c>
      <c r="W407" s="5">
        <f t="shared" si="100"/>
        <v>125</v>
      </c>
    </row>
    <row r="408" spans="1:24">
      <c r="A408" s="24">
        <v>11</v>
      </c>
      <c r="B408" s="27">
        <v>40791</v>
      </c>
      <c r="E408" s="1" t="e">
        <f t="shared" si="95"/>
        <v>#DIV/0!</v>
      </c>
      <c r="Q408" s="8">
        <v>30</v>
      </c>
      <c r="S408" s="10">
        <f>SUM(S407)</f>
        <v>36480</v>
      </c>
      <c r="T408" s="10">
        <f t="shared" si="83"/>
        <v>0</v>
      </c>
      <c r="U408" s="5">
        <f t="shared" si="99"/>
        <v>36355</v>
      </c>
      <c r="V408" s="5">
        <f t="shared" si="96"/>
        <v>0</v>
      </c>
      <c r="W408" s="5">
        <f t="shared" si="100"/>
        <v>125</v>
      </c>
    </row>
    <row r="409" spans="1:24">
      <c r="A409" s="24">
        <v>11</v>
      </c>
      <c r="B409" s="27">
        <v>40796</v>
      </c>
      <c r="C409" s="1">
        <v>145</v>
      </c>
      <c r="D409" s="1">
        <v>4.53</v>
      </c>
      <c r="E409" s="1">
        <f t="shared" si="95"/>
        <v>32.008830022075053</v>
      </c>
      <c r="S409" s="10">
        <v>36657</v>
      </c>
      <c r="T409" s="10">
        <f t="shared" si="83"/>
        <v>177</v>
      </c>
      <c r="U409" s="5">
        <f t="shared" si="99"/>
        <v>36355</v>
      </c>
      <c r="V409" s="5">
        <f t="shared" si="96"/>
        <v>0</v>
      </c>
      <c r="W409" s="5">
        <f t="shared" si="100"/>
        <v>302</v>
      </c>
    </row>
    <row r="410" spans="1:24">
      <c r="A410" s="24">
        <v>11</v>
      </c>
      <c r="B410" s="27">
        <v>40803</v>
      </c>
      <c r="C410" s="1">
        <v>112</v>
      </c>
      <c r="D410" s="1">
        <v>3.59</v>
      </c>
      <c r="E410" s="1">
        <f t="shared" si="95"/>
        <v>31.197771587743734</v>
      </c>
      <c r="S410" s="10">
        <v>36773</v>
      </c>
      <c r="T410" s="10">
        <f t="shared" si="83"/>
        <v>116</v>
      </c>
      <c r="U410" s="5">
        <f t="shared" si="99"/>
        <v>36355</v>
      </c>
      <c r="V410" s="5">
        <f t="shared" si="96"/>
        <v>0</v>
      </c>
      <c r="W410" s="5">
        <f t="shared" si="100"/>
        <v>418</v>
      </c>
    </row>
    <row r="411" spans="1:24">
      <c r="A411" s="24">
        <v>11</v>
      </c>
      <c r="B411" s="27">
        <v>40810</v>
      </c>
      <c r="C411" s="1">
        <v>120</v>
      </c>
      <c r="D411" s="1">
        <v>3.76</v>
      </c>
      <c r="E411" s="1">
        <f t="shared" si="95"/>
        <v>31.914893617021278</v>
      </c>
      <c r="S411" s="10">
        <v>36894</v>
      </c>
      <c r="T411" s="10">
        <f t="shared" si="83"/>
        <v>121</v>
      </c>
      <c r="U411" s="5">
        <f t="shared" si="99"/>
        <v>36355</v>
      </c>
      <c r="V411" s="5">
        <f t="shared" si="96"/>
        <v>0</v>
      </c>
      <c r="W411" s="5">
        <f t="shared" si="100"/>
        <v>539</v>
      </c>
    </row>
    <row r="412" spans="1:24">
      <c r="A412" s="24">
        <v>11</v>
      </c>
      <c r="B412" s="17">
        <v>40817</v>
      </c>
      <c r="Q412" s="8">
        <v>20</v>
      </c>
      <c r="S412" s="10">
        <v>36894</v>
      </c>
      <c r="T412" s="10">
        <f t="shared" si="83"/>
        <v>0</v>
      </c>
      <c r="U412" s="5">
        <f t="shared" si="99"/>
        <v>36355</v>
      </c>
      <c r="V412" s="5">
        <f t="shared" si="96"/>
        <v>0</v>
      </c>
      <c r="W412" s="5">
        <f t="shared" si="100"/>
        <v>539</v>
      </c>
    </row>
    <row r="413" spans="1:24">
      <c r="A413" s="24">
        <v>11</v>
      </c>
      <c r="B413" s="17">
        <v>40822</v>
      </c>
      <c r="C413" s="1">
        <v>121</v>
      </c>
      <c r="D413" s="1">
        <v>3.94</v>
      </c>
      <c r="E413" s="1">
        <f t="shared" ref="E413:E429" si="101">SUM(C413/D413)</f>
        <v>30.710659898477157</v>
      </c>
      <c r="S413" s="10">
        <v>37012</v>
      </c>
      <c r="T413" s="10">
        <f t="shared" si="83"/>
        <v>118</v>
      </c>
      <c r="U413" s="5">
        <f>SUM(U411)</f>
        <v>36355</v>
      </c>
      <c r="V413" s="5">
        <f>SUM(U413-U411)</f>
        <v>0</v>
      </c>
      <c r="W413" s="5">
        <f t="shared" si="100"/>
        <v>657</v>
      </c>
    </row>
    <row r="414" spans="1:24">
      <c r="A414" s="24">
        <v>11</v>
      </c>
      <c r="B414" s="17">
        <v>40837</v>
      </c>
      <c r="C414" s="1">
        <v>143</v>
      </c>
      <c r="D414" s="1">
        <v>4.6399999999999997</v>
      </c>
      <c r="E414" s="1">
        <f t="shared" si="101"/>
        <v>30.818965517241381</v>
      </c>
      <c r="S414" s="10">
        <v>37158</v>
      </c>
      <c r="T414" s="10">
        <f t="shared" si="83"/>
        <v>146</v>
      </c>
      <c r="U414" s="5">
        <f>SUM(U413)</f>
        <v>36355</v>
      </c>
      <c r="V414" s="5">
        <f t="shared" ref="V414:V429" si="102">SUM(U414-U413)</f>
        <v>0</v>
      </c>
      <c r="W414" s="5">
        <f t="shared" si="100"/>
        <v>803</v>
      </c>
    </row>
    <row r="415" spans="1:24">
      <c r="A415" s="24">
        <v>11</v>
      </c>
      <c r="B415" s="27">
        <v>40848</v>
      </c>
      <c r="C415" s="1">
        <v>137</v>
      </c>
      <c r="D415" s="1">
        <v>4.43</v>
      </c>
      <c r="E415" s="1">
        <f t="shared" si="101"/>
        <v>30.925507900677204</v>
      </c>
      <c r="S415" s="10">
        <v>37278</v>
      </c>
      <c r="T415" s="10">
        <f t="shared" si="83"/>
        <v>120</v>
      </c>
      <c r="U415" s="5">
        <f>SUM(U414)</f>
        <v>36355</v>
      </c>
      <c r="V415" s="5">
        <f t="shared" si="102"/>
        <v>0</v>
      </c>
      <c r="W415" s="5">
        <f t="shared" si="100"/>
        <v>923</v>
      </c>
    </row>
    <row r="416" spans="1:24">
      <c r="A416" s="24">
        <v>11</v>
      </c>
      <c r="B416" s="27">
        <v>40855</v>
      </c>
      <c r="E416" s="1" t="e">
        <f t="shared" si="101"/>
        <v>#DIV/0!</v>
      </c>
      <c r="F416" s="19">
        <v>95</v>
      </c>
      <c r="G416" s="20">
        <f>SUM(B416-B405)</f>
        <v>83</v>
      </c>
      <c r="H416" s="21">
        <v>13</v>
      </c>
      <c r="I416" s="22">
        <f>SUM(B416-B382)</f>
        <v>238</v>
      </c>
      <c r="K416" s="26">
        <v>100</v>
      </c>
      <c r="L416" s="26"/>
      <c r="M416" s="26"/>
      <c r="S416" s="10">
        <f>SUM(S415)</f>
        <v>37278</v>
      </c>
      <c r="T416" s="10">
        <f t="shared" si="83"/>
        <v>0</v>
      </c>
      <c r="U416" s="5">
        <v>37365</v>
      </c>
      <c r="V416" s="5">
        <f t="shared" si="102"/>
        <v>1010</v>
      </c>
      <c r="W416" s="5">
        <v>0</v>
      </c>
      <c r="X416" s="13">
        <v>37365</v>
      </c>
    </row>
    <row r="417" spans="1:23">
      <c r="A417" s="24">
        <v>11</v>
      </c>
      <c r="B417" s="27">
        <v>40865</v>
      </c>
      <c r="C417" s="1">
        <v>149</v>
      </c>
      <c r="D417" s="1">
        <v>4.79</v>
      </c>
      <c r="E417" s="1">
        <f t="shared" si="101"/>
        <v>31.106471816283925</v>
      </c>
      <c r="S417" s="10">
        <v>37436</v>
      </c>
      <c r="T417" s="10">
        <f t="shared" si="83"/>
        <v>158</v>
      </c>
      <c r="U417" s="5">
        <f t="shared" ref="U417:U426" si="103">SUM(U416)</f>
        <v>37365</v>
      </c>
      <c r="V417" s="5">
        <f t="shared" si="102"/>
        <v>0</v>
      </c>
      <c r="W417" s="5">
        <f t="shared" ref="W417:W426" si="104">SUM(S417-U417)</f>
        <v>71</v>
      </c>
    </row>
    <row r="418" spans="1:23">
      <c r="A418" s="24">
        <v>11</v>
      </c>
      <c r="B418" s="27">
        <v>40871</v>
      </c>
      <c r="C418" s="1">
        <v>97</v>
      </c>
      <c r="D418" s="1">
        <v>3.13</v>
      </c>
      <c r="E418" s="1">
        <f t="shared" si="101"/>
        <v>30.990415335463261</v>
      </c>
      <c r="S418" s="10">
        <v>37534</v>
      </c>
      <c r="T418" s="10">
        <f t="shared" si="83"/>
        <v>98</v>
      </c>
      <c r="U418" s="5">
        <f t="shared" si="103"/>
        <v>37365</v>
      </c>
      <c r="V418" s="5">
        <f t="shared" si="102"/>
        <v>0</v>
      </c>
      <c r="W418" s="5">
        <f t="shared" si="104"/>
        <v>169</v>
      </c>
    </row>
    <row r="419" spans="1:23">
      <c r="A419" s="24">
        <v>11</v>
      </c>
      <c r="B419" s="17">
        <v>40881</v>
      </c>
      <c r="C419" s="1">
        <v>140</v>
      </c>
      <c r="D419" s="1">
        <v>4.42</v>
      </c>
      <c r="E419" s="1">
        <f t="shared" si="101"/>
        <v>31.674208144796381</v>
      </c>
      <c r="S419" s="10">
        <v>37674</v>
      </c>
      <c r="T419" s="10">
        <f t="shared" ref="T419:T429" si="105">SUM(S419-S418)</f>
        <v>140</v>
      </c>
      <c r="U419" s="5">
        <f t="shared" si="103"/>
        <v>37365</v>
      </c>
      <c r="V419" s="5">
        <f t="shared" si="102"/>
        <v>0</v>
      </c>
      <c r="W419" s="5">
        <f t="shared" si="104"/>
        <v>309</v>
      </c>
    </row>
    <row r="420" spans="1:23">
      <c r="A420" s="24">
        <v>11</v>
      </c>
      <c r="B420" s="17">
        <v>40895</v>
      </c>
      <c r="C420" s="1">
        <v>132</v>
      </c>
      <c r="D420" s="1">
        <v>4.28</v>
      </c>
      <c r="E420" s="1">
        <f t="shared" si="101"/>
        <v>30.841121495327101</v>
      </c>
      <c r="S420" s="10">
        <v>37792</v>
      </c>
      <c r="T420" s="10">
        <f t="shared" si="105"/>
        <v>118</v>
      </c>
      <c r="U420" s="5">
        <f t="shared" si="103"/>
        <v>37365</v>
      </c>
      <c r="V420" s="5">
        <f t="shared" si="102"/>
        <v>0</v>
      </c>
      <c r="W420" s="5">
        <f t="shared" si="104"/>
        <v>427</v>
      </c>
    </row>
    <row r="421" spans="1:23">
      <c r="A421" s="24">
        <v>11</v>
      </c>
      <c r="B421" s="17">
        <v>40899</v>
      </c>
      <c r="C421" s="1">
        <v>109</v>
      </c>
      <c r="D421" s="1">
        <v>3.48</v>
      </c>
      <c r="E421" s="1">
        <f t="shared" si="101"/>
        <v>31.321839080459771</v>
      </c>
      <c r="S421" s="10">
        <v>37908</v>
      </c>
      <c r="T421" s="10">
        <f t="shared" si="105"/>
        <v>116</v>
      </c>
      <c r="U421" s="5">
        <f t="shared" si="103"/>
        <v>37365</v>
      </c>
      <c r="V421" s="5">
        <f t="shared" si="102"/>
        <v>0</v>
      </c>
      <c r="W421" s="5">
        <f t="shared" si="104"/>
        <v>543</v>
      </c>
    </row>
    <row r="422" spans="1:23" ht="16.5" customHeight="1">
      <c r="A422" s="24">
        <v>11</v>
      </c>
      <c r="B422" s="17">
        <v>40903</v>
      </c>
      <c r="C422" s="1">
        <v>134</v>
      </c>
      <c r="D422" s="1">
        <v>4.29</v>
      </c>
      <c r="E422" s="1">
        <f t="shared" si="101"/>
        <v>31.235431235431236</v>
      </c>
      <c r="S422" s="10">
        <v>38044</v>
      </c>
      <c r="T422" s="10">
        <f t="shared" si="105"/>
        <v>136</v>
      </c>
      <c r="U422" s="5">
        <f t="shared" si="103"/>
        <v>37365</v>
      </c>
      <c r="V422" s="5">
        <f t="shared" si="102"/>
        <v>0</v>
      </c>
      <c r="W422" s="5">
        <f t="shared" si="104"/>
        <v>679</v>
      </c>
    </row>
    <row r="423" spans="1:23" ht="16.5" customHeight="1">
      <c r="A423" s="24">
        <v>11</v>
      </c>
      <c r="B423" s="17">
        <v>40903</v>
      </c>
      <c r="C423" s="1">
        <v>100</v>
      </c>
      <c r="D423" s="1">
        <v>3.18</v>
      </c>
      <c r="E423" s="1">
        <f t="shared" si="101"/>
        <v>31.446540880503143</v>
      </c>
      <c r="S423" s="10">
        <v>38174</v>
      </c>
      <c r="T423" s="10">
        <f t="shared" si="105"/>
        <v>130</v>
      </c>
      <c r="U423" s="5">
        <f t="shared" si="103"/>
        <v>37365</v>
      </c>
      <c r="V423" s="5">
        <f t="shared" si="102"/>
        <v>0</v>
      </c>
      <c r="W423" s="5">
        <f t="shared" si="104"/>
        <v>809</v>
      </c>
    </row>
    <row r="424" spans="1:23" ht="16.5" customHeight="1">
      <c r="A424" s="24">
        <v>11</v>
      </c>
      <c r="B424" s="17">
        <v>40904</v>
      </c>
      <c r="C424" s="1">
        <v>119</v>
      </c>
      <c r="D424" s="1">
        <v>3.81</v>
      </c>
      <c r="E424" s="1">
        <f t="shared" si="101"/>
        <v>31.233595800524935</v>
      </c>
      <c r="S424" s="10">
        <v>38266</v>
      </c>
      <c r="T424" s="10">
        <f t="shared" si="105"/>
        <v>92</v>
      </c>
      <c r="U424" s="5">
        <f t="shared" si="103"/>
        <v>37365</v>
      </c>
      <c r="V424" s="5">
        <f t="shared" si="102"/>
        <v>0</v>
      </c>
      <c r="W424" s="5">
        <f t="shared" si="104"/>
        <v>901</v>
      </c>
    </row>
    <row r="425" spans="1:23" ht="16.5" customHeight="1">
      <c r="A425" s="24">
        <v>11</v>
      </c>
      <c r="B425" s="17">
        <v>40905</v>
      </c>
      <c r="C425" s="1">
        <v>70</v>
      </c>
      <c r="D425" s="1">
        <v>2.23</v>
      </c>
      <c r="E425" s="1">
        <f t="shared" si="101"/>
        <v>31.390134529147982</v>
      </c>
      <c r="S425" s="10">
        <v>38334</v>
      </c>
      <c r="T425" s="10">
        <f t="shared" si="105"/>
        <v>68</v>
      </c>
      <c r="U425" s="5">
        <f t="shared" si="103"/>
        <v>37365</v>
      </c>
      <c r="V425" s="5">
        <f t="shared" si="102"/>
        <v>0</v>
      </c>
      <c r="W425" s="5">
        <f t="shared" si="104"/>
        <v>969</v>
      </c>
    </row>
    <row r="426" spans="1:23" ht="16.5" customHeight="1">
      <c r="A426" s="24">
        <v>11</v>
      </c>
      <c r="B426" s="17">
        <v>40905</v>
      </c>
      <c r="C426" s="1">
        <v>70</v>
      </c>
      <c r="D426" s="1">
        <v>2.2400000000000002</v>
      </c>
      <c r="E426" s="1">
        <f t="shared" si="101"/>
        <v>31.249999999999996</v>
      </c>
      <c r="S426" s="10">
        <v>38392</v>
      </c>
      <c r="T426" s="10">
        <f t="shared" si="105"/>
        <v>58</v>
      </c>
      <c r="U426" s="5">
        <f t="shared" si="103"/>
        <v>37365</v>
      </c>
      <c r="V426" s="5">
        <f t="shared" si="102"/>
        <v>0</v>
      </c>
      <c r="W426" s="5">
        <f t="shared" si="104"/>
        <v>1027</v>
      </c>
    </row>
    <row r="427" spans="1:23" ht="16.5" customHeight="1">
      <c r="A427" s="24">
        <v>11</v>
      </c>
      <c r="B427" s="17">
        <v>40906</v>
      </c>
      <c r="E427" s="1" t="e">
        <f t="shared" si="101"/>
        <v>#DIV/0!</v>
      </c>
      <c r="F427" s="19">
        <v>200</v>
      </c>
      <c r="G427" s="20">
        <f>SUM(B427-B416)</f>
        <v>51</v>
      </c>
      <c r="S427" s="10">
        <f>SUM(S426)</f>
        <v>38392</v>
      </c>
      <c r="T427" s="10">
        <f t="shared" si="105"/>
        <v>0</v>
      </c>
      <c r="U427" s="5">
        <v>38553</v>
      </c>
      <c r="V427" s="5">
        <f t="shared" si="102"/>
        <v>1188</v>
      </c>
      <c r="W427" s="5">
        <v>0</v>
      </c>
    </row>
    <row r="428" spans="1:23" ht="16.5" customHeight="1">
      <c r="A428" s="24">
        <v>11</v>
      </c>
      <c r="B428" s="17">
        <v>40907</v>
      </c>
      <c r="C428" s="1">
        <v>128</v>
      </c>
      <c r="D428" s="1">
        <v>4.2</v>
      </c>
      <c r="E428" s="1">
        <f t="shared" si="101"/>
        <v>30.476190476190474</v>
      </c>
      <c r="S428" s="10">
        <v>38561</v>
      </c>
      <c r="T428" s="10">
        <f t="shared" si="105"/>
        <v>169</v>
      </c>
      <c r="U428" s="5">
        <f>SUM(U427)</f>
        <v>38553</v>
      </c>
      <c r="V428" s="5">
        <f t="shared" si="102"/>
        <v>0</v>
      </c>
      <c r="W428" s="5">
        <f t="shared" ref="W428:W441" si="106">SUM(S428-U428)</f>
        <v>8</v>
      </c>
    </row>
    <row r="429" spans="1:23" ht="16.5" customHeight="1">
      <c r="A429" s="24">
        <v>11</v>
      </c>
      <c r="B429" s="17">
        <v>40907</v>
      </c>
      <c r="C429" s="1">
        <v>113</v>
      </c>
      <c r="D429" s="1">
        <v>3.61</v>
      </c>
      <c r="E429" s="1">
        <f t="shared" si="101"/>
        <v>31.301939058171747</v>
      </c>
      <c r="S429" s="10">
        <v>38687</v>
      </c>
      <c r="T429" s="10">
        <f t="shared" si="105"/>
        <v>126</v>
      </c>
      <c r="U429" s="5">
        <f>SUM(U428)</f>
        <v>38553</v>
      </c>
      <c r="V429" s="5">
        <f t="shared" si="102"/>
        <v>0</v>
      </c>
      <c r="W429" s="5">
        <f t="shared" si="106"/>
        <v>134</v>
      </c>
    </row>
    <row r="430" spans="1:23" ht="16.5" customHeight="1">
      <c r="A430" s="16">
        <v>12</v>
      </c>
      <c r="B430" s="27">
        <v>40910</v>
      </c>
      <c r="C430" s="1">
        <v>115</v>
      </c>
      <c r="D430" s="1">
        <v>3.67</v>
      </c>
      <c r="E430" s="1">
        <f>SUM(C430/D430)</f>
        <v>31.335149863760218</v>
      </c>
      <c r="S430" s="10">
        <v>38821</v>
      </c>
      <c r="T430" s="10">
        <f>SUM(S430-S429)</f>
        <v>134</v>
      </c>
      <c r="U430" s="5">
        <f>SUM(U429)</f>
        <v>38553</v>
      </c>
      <c r="V430" s="5">
        <f>SUM(U430-U429)</f>
        <v>0</v>
      </c>
      <c r="W430" s="5">
        <f t="shared" si="106"/>
        <v>268</v>
      </c>
    </row>
    <row r="431" spans="1:23" ht="16.5" customHeight="1">
      <c r="A431" s="16">
        <v>12</v>
      </c>
      <c r="B431" s="27">
        <v>40911</v>
      </c>
      <c r="C431" s="1">
        <v>70</v>
      </c>
      <c r="D431" s="1">
        <v>2.23</v>
      </c>
      <c r="E431" s="1">
        <f>SUM(C431/D431)</f>
        <v>31.390134529147982</v>
      </c>
      <c r="S431" s="10">
        <v>38926</v>
      </c>
      <c r="T431" s="10">
        <f t="shared" ref="T431:T495" si="107">SUM(S431-S430)</f>
        <v>105</v>
      </c>
      <c r="U431" s="5">
        <f t="shared" ref="U431:U441" si="108">SUM(U430)</f>
        <v>38553</v>
      </c>
      <c r="V431" s="5">
        <f t="shared" ref="V431:V495" si="109">SUM(U431-U430)</f>
        <v>0</v>
      </c>
      <c r="W431" s="5">
        <f t="shared" si="106"/>
        <v>373</v>
      </c>
    </row>
    <row r="432" spans="1:23" ht="16.5" customHeight="1">
      <c r="A432" s="16">
        <v>12</v>
      </c>
      <c r="B432" s="27">
        <v>40912</v>
      </c>
      <c r="C432" s="1">
        <v>102</v>
      </c>
      <c r="D432" s="1">
        <v>3.25</v>
      </c>
      <c r="E432" s="1">
        <f>SUM(C432/D432)</f>
        <v>31.384615384615383</v>
      </c>
      <c r="S432" s="10">
        <v>39005</v>
      </c>
      <c r="T432" s="10">
        <f t="shared" si="107"/>
        <v>79</v>
      </c>
      <c r="U432" s="5">
        <f t="shared" si="108"/>
        <v>38553</v>
      </c>
      <c r="V432" s="5">
        <f t="shared" si="109"/>
        <v>0</v>
      </c>
      <c r="W432" s="5">
        <f t="shared" si="106"/>
        <v>452</v>
      </c>
    </row>
    <row r="433" spans="1:25" ht="16.5" customHeight="1">
      <c r="A433" s="16">
        <v>12</v>
      </c>
      <c r="B433" s="27">
        <v>40914</v>
      </c>
      <c r="C433" s="1">
        <v>100</v>
      </c>
      <c r="D433" s="1">
        <v>3.19</v>
      </c>
      <c r="E433" s="1">
        <f>SUM(C433/D433)</f>
        <v>31.347962382445143</v>
      </c>
      <c r="S433" s="10">
        <v>39157</v>
      </c>
      <c r="T433" s="10">
        <f t="shared" si="107"/>
        <v>152</v>
      </c>
      <c r="U433" s="5">
        <f t="shared" si="108"/>
        <v>38553</v>
      </c>
      <c r="V433" s="5">
        <f t="shared" si="109"/>
        <v>0</v>
      </c>
      <c r="W433" s="5">
        <f t="shared" si="106"/>
        <v>604</v>
      </c>
    </row>
    <row r="434" spans="1:25" ht="16.5" customHeight="1">
      <c r="A434" s="16">
        <v>12</v>
      </c>
      <c r="B434" s="27">
        <v>40915</v>
      </c>
      <c r="C434" s="1">
        <v>100</v>
      </c>
      <c r="D434" s="1">
        <v>3.2</v>
      </c>
      <c r="E434" s="1">
        <f>SUM(C434/D434)</f>
        <v>31.25</v>
      </c>
      <c r="S434" s="10">
        <v>39226</v>
      </c>
      <c r="T434" s="10">
        <f t="shared" si="107"/>
        <v>69</v>
      </c>
      <c r="U434" s="5">
        <f t="shared" si="108"/>
        <v>38553</v>
      </c>
      <c r="V434" s="5">
        <f t="shared" si="109"/>
        <v>0</v>
      </c>
      <c r="W434" s="5">
        <f t="shared" si="106"/>
        <v>673</v>
      </c>
    </row>
    <row r="435" spans="1:25" ht="16.5" customHeight="1">
      <c r="A435" s="16">
        <v>12</v>
      </c>
      <c r="B435" s="27">
        <v>40915</v>
      </c>
      <c r="L435" s="4">
        <v>1600</v>
      </c>
      <c r="S435" s="10">
        <v>39226</v>
      </c>
      <c r="T435" s="10">
        <f t="shared" si="107"/>
        <v>0</v>
      </c>
      <c r="U435" s="5">
        <f t="shared" si="108"/>
        <v>38553</v>
      </c>
      <c r="V435" s="5">
        <f t="shared" si="109"/>
        <v>0</v>
      </c>
      <c r="W435" s="5">
        <f t="shared" si="106"/>
        <v>673</v>
      </c>
      <c r="X435" s="13">
        <v>39294</v>
      </c>
      <c r="Y435" s="25"/>
    </row>
    <row r="436" spans="1:25" ht="16.5" customHeight="1">
      <c r="A436" s="16">
        <v>12</v>
      </c>
      <c r="B436" s="27">
        <v>40915</v>
      </c>
      <c r="C436" s="1">
        <v>100</v>
      </c>
      <c r="D436" s="1">
        <v>3.18</v>
      </c>
      <c r="E436" s="1">
        <f t="shared" ref="E436:E500" si="110">SUM(C436/D436)</f>
        <v>31.446540880503143</v>
      </c>
      <c r="S436" s="10">
        <v>39321</v>
      </c>
      <c r="T436" s="10">
        <f t="shared" si="107"/>
        <v>95</v>
      </c>
      <c r="U436" s="5">
        <f t="shared" si="108"/>
        <v>38553</v>
      </c>
      <c r="V436" s="5">
        <f t="shared" si="109"/>
        <v>0</v>
      </c>
      <c r="W436" s="5">
        <f t="shared" si="106"/>
        <v>768</v>
      </c>
    </row>
    <row r="437" spans="1:25" ht="16.5" customHeight="1">
      <c r="A437" s="16">
        <v>12</v>
      </c>
      <c r="B437" s="27">
        <v>40916</v>
      </c>
      <c r="C437" s="1">
        <v>60</v>
      </c>
      <c r="D437" s="1">
        <v>1.9</v>
      </c>
      <c r="E437" s="1">
        <f t="shared" si="110"/>
        <v>31.578947368421055</v>
      </c>
      <c r="S437" s="10">
        <v>39352</v>
      </c>
      <c r="T437" s="10">
        <f t="shared" si="107"/>
        <v>31</v>
      </c>
      <c r="U437" s="5">
        <f t="shared" si="108"/>
        <v>38553</v>
      </c>
      <c r="V437" s="5">
        <f t="shared" si="109"/>
        <v>0</v>
      </c>
      <c r="W437" s="5">
        <f t="shared" si="106"/>
        <v>799</v>
      </c>
    </row>
    <row r="438" spans="1:25" ht="16.5" customHeight="1">
      <c r="A438" s="16">
        <v>12</v>
      </c>
      <c r="B438" s="27">
        <v>40918</v>
      </c>
      <c r="C438" s="1">
        <v>94</v>
      </c>
      <c r="D438" s="1">
        <v>2.99</v>
      </c>
      <c r="E438" s="1">
        <f t="shared" si="110"/>
        <v>31.438127090301002</v>
      </c>
      <c r="S438" s="10">
        <v>39433</v>
      </c>
      <c r="T438" s="10">
        <f t="shared" si="107"/>
        <v>81</v>
      </c>
      <c r="U438" s="5">
        <f t="shared" si="108"/>
        <v>38553</v>
      </c>
      <c r="V438" s="5">
        <f t="shared" si="109"/>
        <v>0</v>
      </c>
      <c r="W438" s="5">
        <f t="shared" si="106"/>
        <v>880</v>
      </c>
    </row>
    <row r="439" spans="1:25" ht="16.5" customHeight="1">
      <c r="A439" s="16">
        <v>12</v>
      </c>
      <c r="B439" s="27">
        <v>40918</v>
      </c>
      <c r="C439" s="1">
        <v>100</v>
      </c>
      <c r="D439" s="1">
        <v>3.18</v>
      </c>
      <c r="E439" s="1">
        <f t="shared" si="110"/>
        <v>31.446540880503143</v>
      </c>
      <c r="S439" s="10">
        <v>39582</v>
      </c>
      <c r="T439" s="10">
        <f t="shared" si="107"/>
        <v>149</v>
      </c>
      <c r="U439" s="5">
        <f t="shared" si="108"/>
        <v>38553</v>
      </c>
      <c r="V439" s="5">
        <f t="shared" si="109"/>
        <v>0</v>
      </c>
      <c r="W439" s="5">
        <f t="shared" si="106"/>
        <v>1029</v>
      </c>
    </row>
    <row r="440" spans="1:25" ht="16.5" customHeight="1">
      <c r="A440" s="16">
        <v>12</v>
      </c>
      <c r="B440" s="27">
        <v>40919</v>
      </c>
      <c r="C440" s="1">
        <v>100</v>
      </c>
      <c r="D440" s="1">
        <v>3.18</v>
      </c>
      <c r="E440" s="1">
        <f t="shared" si="110"/>
        <v>31.446540880503143</v>
      </c>
      <c r="S440" s="10">
        <v>39703</v>
      </c>
      <c r="T440" s="10">
        <f t="shared" si="107"/>
        <v>121</v>
      </c>
      <c r="U440" s="5">
        <f t="shared" si="108"/>
        <v>38553</v>
      </c>
      <c r="V440" s="5">
        <f t="shared" si="109"/>
        <v>0</v>
      </c>
      <c r="W440" s="5">
        <f t="shared" si="106"/>
        <v>1150</v>
      </c>
    </row>
    <row r="441" spans="1:25" ht="16.5" customHeight="1">
      <c r="A441" s="16">
        <v>12</v>
      </c>
      <c r="B441" s="27">
        <v>40920</v>
      </c>
      <c r="C441" s="1">
        <v>100</v>
      </c>
      <c r="D441" s="1">
        <v>3.18</v>
      </c>
      <c r="E441" s="1">
        <f t="shared" si="110"/>
        <v>31.446540880503143</v>
      </c>
      <c r="S441" s="10">
        <v>39833</v>
      </c>
      <c r="T441" s="10">
        <f t="shared" si="107"/>
        <v>130</v>
      </c>
      <c r="U441" s="5">
        <f t="shared" si="108"/>
        <v>38553</v>
      </c>
      <c r="V441" s="5">
        <f t="shared" si="109"/>
        <v>0</v>
      </c>
      <c r="W441" s="5">
        <f t="shared" si="106"/>
        <v>1280</v>
      </c>
    </row>
    <row r="442" spans="1:25">
      <c r="A442" s="16">
        <v>12</v>
      </c>
      <c r="B442" s="27">
        <v>40926</v>
      </c>
      <c r="E442" s="1" t="e">
        <f t="shared" si="110"/>
        <v>#DIV/0!</v>
      </c>
      <c r="F442" s="19">
        <v>250</v>
      </c>
      <c r="G442" s="20">
        <f>SUM(B442-B427)</f>
        <v>20</v>
      </c>
      <c r="S442" s="10">
        <f>SUM(S441)</f>
        <v>39833</v>
      </c>
      <c r="T442" s="10">
        <f t="shared" si="107"/>
        <v>0</v>
      </c>
      <c r="U442" s="5">
        <v>39934</v>
      </c>
      <c r="V442" s="5">
        <f t="shared" si="109"/>
        <v>1381</v>
      </c>
      <c r="W442" s="5">
        <v>0</v>
      </c>
      <c r="X442" s="13">
        <v>39833</v>
      </c>
    </row>
    <row r="443" spans="1:25">
      <c r="A443" s="16">
        <v>12</v>
      </c>
      <c r="B443" s="27">
        <v>40933</v>
      </c>
      <c r="C443" s="1">
        <v>100</v>
      </c>
      <c r="D443" s="1">
        <v>3.18</v>
      </c>
      <c r="E443" s="1">
        <f t="shared" si="110"/>
        <v>31.446540880503143</v>
      </c>
      <c r="S443" s="10">
        <v>39955</v>
      </c>
      <c r="T443" s="10">
        <f t="shared" si="107"/>
        <v>122</v>
      </c>
      <c r="U443" s="5">
        <f t="shared" ref="U443:U453" si="111">SUM(U442)</f>
        <v>39934</v>
      </c>
      <c r="V443" s="5">
        <f t="shared" si="109"/>
        <v>0</v>
      </c>
      <c r="W443" s="5">
        <f t="shared" ref="W443:W506" si="112">SUM(S443-U443)</f>
        <v>21</v>
      </c>
    </row>
    <row r="444" spans="1:25">
      <c r="A444" s="16">
        <v>12</v>
      </c>
      <c r="B444" s="27">
        <v>40937</v>
      </c>
      <c r="C444" s="1">
        <v>100</v>
      </c>
      <c r="D444" s="1">
        <v>3.19</v>
      </c>
      <c r="E444" s="1">
        <f t="shared" si="110"/>
        <v>31.347962382445143</v>
      </c>
      <c r="S444" s="10">
        <v>40045</v>
      </c>
      <c r="T444" s="10">
        <f t="shared" si="107"/>
        <v>90</v>
      </c>
      <c r="U444" s="5">
        <f t="shared" si="111"/>
        <v>39934</v>
      </c>
      <c r="V444" s="5">
        <f t="shared" si="109"/>
        <v>0</v>
      </c>
      <c r="W444" s="5">
        <f t="shared" si="112"/>
        <v>111</v>
      </c>
    </row>
    <row r="445" spans="1:25" ht="16.5" customHeight="1">
      <c r="A445" s="16">
        <v>12</v>
      </c>
      <c r="B445" s="17">
        <v>40952</v>
      </c>
      <c r="C445" s="1">
        <v>100</v>
      </c>
      <c r="D445" s="1">
        <v>3.1579999999999999</v>
      </c>
      <c r="E445" s="1">
        <f t="shared" si="110"/>
        <v>31.665611146295124</v>
      </c>
      <c r="S445" s="10">
        <v>40161</v>
      </c>
      <c r="T445" s="10">
        <f t="shared" si="107"/>
        <v>116</v>
      </c>
      <c r="U445" s="5">
        <f t="shared" si="111"/>
        <v>39934</v>
      </c>
      <c r="V445" s="5">
        <f t="shared" si="109"/>
        <v>0</v>
      </c>
      <c r="W445" s="5">
        <f t="shared" si="112"/>
        <v>227</v>
      </c>
    </row>
    <row r="446" spans="1:25" ht="16.5" customHeight="1">
      <c r="A446" s="16">
        <v>12</v>
      </c>
      <c r="B446" s="17">
        <v>40952</v>
      </c>
      <c r="C446" s="1">
        <v>100</v>
      </c>
      <c r="D446" s="1">
        <v>3.15</v>
      </c>
      <c r="E446" s="1">
        <f t="shared" si="110"/>
        <v>31.746031746031747</v>
      </c>
      <c r="S446" s="10">
        <v>40250</v>
      </c>
      <c r="T446" s="10">
        <f t="shared" si="107"/>
        <v>89</v>
      </c>
      <c r="U446" s="5">
        <f t="shared" si="111"/>
        <v>39934</v>
      </c>
      <c r="V446" s="5">
        <f t="shared" si="109"/>
        <v>0</v>
      </c>
      <c r="W446" s="5">
        <f t="shared" si="112"/>
        <v>316</v>
      </c>
    </row>
    <row r="447" spans="1:25" ht="16.5" customHeight="1">
      <c r="A447" s="16">
        <v>12</v>
      </c>
      <c r="B447" s="17">
        <v>40964</v>
      </c>
      <c r="C447" s="1">
        <v>100</v>
      </c>
      <c r="D447" s="1">
        <v>3.12</v>
      </c>
      <c r="E447" s="1">
        <f t="shared" si="110"/>
        <v>32.051282051282051</v>
      </c>
      <c r="S447" s="10">
        <v>40348</v>
      </c>
      <c r="T447" s="10">
        <f t="shared" si="107"/>
        <v>98</v>
      </c>
      <c r="U447" s="5">
        <f t="shared" si="111"/>
        <v>39934</v>
      </c>
      <c r="V447" s="5">
        <f t="shared" si="109"/>
        <v>0</v>
      </c>
      <c r="W447" s="5">
        <f t="shared" si="112"/>
        <v>414</v>
      </c>
    </row>
    <row r="448" spans="1:25" ht="16.5" customHeight="1">
      <c r="A448" s="16">
        <v>12</v>
      </c>
      <c r="B448" s="17">
        <v>40964</v>
      </c>
      <c r="C448" s="1">
        <v>100</v>
      </c>
      <c r="D448" s="1">
        <v>3.12</v>
      </c>
      <c r="E448" s="1">
        <f t="shared" si="110"/>
        <v>32.051282051282051</v>
      </c>
      <c r="S448" s="10">
        <v>40406</v>
      </c>
      <c r="T448" s="10">
        <f t="shared" si="107"/>
        <v>58</v>
      </c>
      <c r="U448" s="5">
        <f t="shared" si="111"/>
        <v>39934</v>
      </c>
      <c r="V448" s="5">
        <f t="shared" si="109"/>
        <v>0</v>
      </c>
      <c r="W448" s="5">
        <f t="shared" si="112"/>
        <v>472</v>
      </c>
    </row>
    <row r="449" spans="1:23" ht="16.5" customHeight="1">
      <c r="A449" s="16">
        <v>12</v>
      </c>
      <c r="B449" s="17">
        <v>40964</v>
      </c>
      <c r="C449" s="1">
        <v>76</v>
      </c>
      <c r="D449" s="1">
        <v>2.3690000000000002</v>
      </c>
      <c r="E449" s="1">
        <f t="shared" si="110"/>
        <v>32.081046855213167</v>
      </c>
      <c r="S449" s="10">
        <v>40461</v>
      </c>
      <c r="T449" s="10">
        <f t="shared" si="107"/>
        <v>55</v>
      </c>
      <c r="U449" s="5">
        <f t="shared" si="111"/>
        <v>39934</v>
      </c>
      <c r="V449" s="5">
        <f t="shared" si="109"/>
        <v>0</v>
      </c>
      <c r="W449" s="5">
        <f t="shared" si="112"/>
        <v>527</v>
      </c>
    </row>
    <row r="450" spans="1:23">
      <c r="A450" s="16">
        <v>12</v>
      </c>
      <c r="B450" s="17">
        <v>40967</v>
      </c>
      <c r="C450" s="1">
        <v>137</v>
      </c>
      <c r="D450" s="1">
        <v>4.3499999999999996</v>
      </c>
      <c r="E450" s="1">
        <f t="shared" si="110"/>
        <v>31.494252873563219</v>
      </c>
      <c r="S450" s="10">
        <v>40581</v>
      </c>
      <c r="T450" s="10">
        <f t="shared" si="107"/>
        <v>120</v>
      </c>
      <c r="U450" s="5">
        <f t="shared" si="111"/>
        <v>39934</v>
      </c>
      <c r="V450" s="5">
        <f t="shared" si="109"/>
        <v>0</v>
      </c>
      <c r="W450" s="5">
        <f t="shared" si="112"/>
        <v>647</v>
      </c>
    </row>
    <row r="451" spans="1:23">
      <c r="A451" s="16">
        <v>12</v>
      </c>
      <c r="B451" s="27">
        <v>40977</v>
      </c>
      <c r="C451" s="1">
        <v>100</v>
      </c>
      <c r="D451" s="1">
        <v>3.1</v>
      </c>
      <c r="E451" s="1">
        <f t="shared" si="110"/>
        <v>32.258064516129032</v>
      </c>
      <c r="S451" s="10">
        <v>40726</v>
      </c>
      <c r="T451" s="10">
        <f t="shared" si="107"/>
        <v>145</v>
      </c>
      <c r="U451" s="5">
        <f t="shared" si="111"/>
        <v>39934</v>
      </c>
      <c r="V451" s="5">
        <f t="shared" si="109"/>
        <v>0</v>
      </c>
      <c r="W451" s="5">
        <f t="shared" si="112"/>
        <v>792</v>
      </c>
    </row>
    <row r="452" spans="1:23">
      <c r="A452" s="16">
        <v>12</v>
      </c>
      <c r="B452" s="27">
        <v>40984</v>
      </c>
      <c r="C452" s="1">
        <v>100</v>
      </c>
      <c r="D452" s="1">
        <v>3.08</v>
      </c>
      <c r="E452" s="1">
        <f t="shared" si="110"/>
        <v>32.467532467532465</v>
      </c>
      <c r="S452" s="10">
        <v>40838</v>
      </c>
      <c r="T452" s="10">
        <f t="shared" si="107"/>
        <v>112</v>
      </c>
      <c r="U452" s="5">
        <f t="shared" si="111"/>
        <v>39934</v>
      </c>
      <c r="V452" s="5">
        <f t="shared" si="109"/>
        <v>0</v>
      </c>
      <c r="W452" s="5">
        <f t="shared" si="112"/>
        <v>904</v>
      </c>
    </row>
    <row r="453" spans="1:23">
      <c r="A453" s="16">
        <v>12</v>
      </c>
      <c r="B453" s="27">
        <v>40991</v>
      </c>
      <c r="C453" s="1">
        <v>100</v>
      </c>
      <c r="D453" s="1">
        <v>3.07</v>
      </c>
      <c r="E453" s="1">
        <f t="shared" si="110"/>
        <v>32.573289902280131</v>
      </c>
      <c r="S453" s="10">
        <v>40928</v>
      </c>
      <c r="T453" s="10">
        <f t="shared" si="107"/>
        <v>90</v>
      </c>
      <c r="U453" s="5">
        <f t="shared" si="111"/>
        <v>39934</v>
      </c>
      <c r="V453" s="5">
        <f t="shared" si="109"/>
        <v>0</v>
      </c>
      <c r="W453" s="5">
        <f t="shared" si="112"/>
        <v>994</v>
      </c>
    </row>
    <row r="454" spans="1:23">
      <c r="A454" s="16">
        <v>12</v>
      </c>
      <c r="B454" s="27">
        <v>40992</v>
      </c>
      <c r="E454" s="1" t="e">
        <f t="shared" si="110"/>
        <v>#DIV/0!</v>
      </c>
      <c r="F454" s="19">
        <v>95</v>
      </c>
      <c r="G454" s="20">
        <f>SUM(B454-B442)</f>
        <v>66</v>
      </c>
      <c r="S454" s="10">
        <f>SUM(S453)</f>
        <v>40928</v>
      </c>
      <c r="T454" s="10">
        <f t="shared" si="107"/>
        <v>0</v>
      </c>
      <c r="U454" s="5">
        <v>40969</v>
      </c>
      <c r="V454" s="5">
        <f t="shared" si="109"/>
        <v>1035</v>
      </c>
      <c r="W454" s="5">
        <f t="shared" si="112"/>
        <v>-41</v>
      </c>
    </row>
    <row r="455" spans="1:23">
      <c r="A455" s="16">
        <v>12</v>
      </c>
      <c r="B455" s="27">
        <v>40993</v>
      </c>
      <c r="C455" s="1">
        <v>100</v>
      </c>
      <c r="D455" s="1">
        <v>3.08</v>
      </c>
      <c r="E455" s="1">
        <f t="shared" si="110"/>
        <v>32.467532467532465</v>
      </c>
      <c r="S455" s="10">
        <v>41040</v>
      </c>
      <c r="T455" s="10">
        <f t="shared" si="107"/>
        <v>112</v>
      </c>
      <c r="U455" s="5">
        <f t="shared" ref="U455:U466" si="113">SUM(U454)</f>
        <v>40969</v>
      </c>
      <c r="V455" s="5">
        <f t="shared" si="109"/>
        <v>0</v>
      </c>
      <c r="W455" s="5">
        <f t="shared" si="112"/>
        <v>71</v>
      </c>
    </row>
    <row r="456" spans="1:23">
      <c r="A456" s="16">
        <v>12</v>
      </c>
      <c r="B456" s="27">
        <v>40997</v>
      </c>
      <c r="C456" s="1">
        <v>100</v>
      </c>
      <c r="D456" s="1">
        <v>3.08</v>
      </c>
      <c r="E456" s="1">
        <f t="shared" si="110"/>
        <v>32.467532467532465</v>
      </c>
      <c r="S456" s="10">
        <v>41164</v>
      </c>
      <c r="T456" s="10">
        <f t="shared" si="107"/>
        <v>124</v>
      </c>
      <c r="U456" s="5">
        <f t="shared" si="113"/>
        <v>40969</v>
      </c>
      <c r="V456" s="5">
        <f t="shared" si="109"/>
        <v>0</v>
      </c>
      <c r="W456" s="5">
        <f t="shared" si="112"/>
        <v>195</v>
      </c>
    </row>
    <row r="457" spans="1:23" ht="16.5" customHeight="1">
      <c r="A457" s="16">
        <v>12</v>
      </c>
      <c r="B457" s="27">
        <v>40998</v>
      </c>
      <c r="C457" s="1">
        <v>88</v>
      </c>
      <c r="D457" s="1">
        <v>2.77</v>
      </c>
      <c r="E457" s="1">
        <f t="shared" si="110"/>
        <v>31.768953068592058</v>
      </c>
      <c r="S457" s="10">
        <v>41208</v>
      </c>
      <c r="T457" s="10">
        <f t="shared" si="107"/>
        <v>44</v>
      </c>
      <c r="U457" s="5">
        <f t="shared" si="113"/>
        <v>40969</v>
      </c>
      <c r="V457" s="5">
        <f t="shared" si="109"/>
        <v>0</v>
      </c>
      <c r="W457" s="5">
        <f t="shared" si="112"/>
        <v>239</v>
      </c>
    </row>
    <row r="458" spans="1:23" ht="16.5" customHeight="1">
      <c r="A458" s="16">
        <v>12</v>
      </c>
      <c r="B458" s="27">
        <v>40998</v>
      </c>
      <c r="C458" s="1">
        <v>100</v>
      </c>
      <c r="D458" s="1">
        <v>3.08</v>
      </c>
      <c r="E458" s="1">
        <f t="shared" si="110"/>
        <v>32.467532467532465</v>
      </c>
      <c r="S458" s="10">
        <v>41325</v>
      </c>
      <c r="T458" s="10">
        <f t="shared" si="107"/>
        <v>117</v>
      </c>
      <c r="U458" s="5">
        <f t="shared" si="113"/>
        <v>40969</v>
      </c>
      <c r="V458" s="5">
        <f t="shared" si="109"/>
        <v>0</v>
      </c>
      <c r="W458" s="5">
        <f t="shared" si="112"/>
        <v>356</v>
      </c>
    </row>
    <row r="459" spans="1:23" ht="16.5" customHeight="1">
      <c r="A459" s="16">
        <v>12</v>
      </c>
      <c r="B459" s="27">
        <v>40998</v>
      </c>
      <c r="C459" s="1">
        <v>50</v>
      </c>
      <c r="D459" s="1">
        <v>1.54</v>
      </c>
      <c r="E459" s="1">
        <f t="shared" si="110"/>
        <v>32.467532467532465</v>
      </c>
      <c r="S459" s="10">
        <v>41382</v>
      </c>
      <c r="T459" s="10">
        <f t="shared" si="107"/>
        <v>57</v>
      </c>
      <c r="U459" s="5">
        <f t="shared" si="113"/>
        <v>40969</v>
      </c>
      <c r="V459" s="5">
        <f t="shared" si="109"/>
        <v>0</v>
      </c>
      <c r="W459" s="5">
        <f t="shared" si="112"/>
        <v>413</v>
      </c>
    </row>
    <row r="460" spans="1:23">
      <c r="A460" s="16">
        <v>12</v>
      </c>
      <c r="B460" s="27">
        <v>40999</v>
      </c>
      <c r="E460" s="1" t="e">
        <f t="shared" si="110"/>
        <v>#DIV/0!</v>
      </c>
      <c r="O460" s="6">
        <v>20</v>
      </c>
      <c r="P460" s="7">
        <v>1200</v>
      </c>
      <c r="S460" s="10">
        <f>SUM(S459)</f>
        <v>41382</v>
      </c>
      <c r="T460" s="10">
        <f t="shared" si="107"/>
        <v>0</v>
      </c>
      <c r="U460" s="5">
        <f t="shared" si="113"/>
        <v>40969</v>
      </c>
      <c r="V460" s="5">
        <f t="shared" si="109"/>
        <v>0</v>
      </c>
      <c r="W460" s="5">
        <f t="shared" si="112"/>
        <v>413</v>
      </c>
    </row>
    <row r="461" spans="1:23">
      <c r="A461" s="16">
        <v>12</v>
      </c>
      <c r="B461" s="17">
        <v>41000</v>
      </c>
      <c r="C461" s="1">
        <v>115</v>
      </c>
      <c r="D461" s="1">
        <v>3.55</v>
      </c>
      <c r="E461" s="1">
        <f t="shared" si="110"/>
        <v>32.394366197183103</v>
      </c>
      <c r="S461" s="10">
        <v>41450</v>
      </c>
      <c r="T461" s="10">
        <f t="shared" si="107"/>
        <v>68</v>
      </c>
      <c r="U461" s="5">
        <f t="shared" si="113"/>
        <v>40969</v>
      </c>
      <c r="V461" s="5">
        <f t="shared" si="109"/>
        <v>0</v>
      </c>
      <c r="W461" s="5">
        <f t="shared" si="112"/>
        <v>481</v>
      </c>
    </row>
    <row r="462" spans="1:23" ht="16.5" customHeight="1">
      <c r="A462" s="16">
        <v>12</v>
      </c>
      <c r="B462" s="17">
        <v>41012</v>
      </c>
      <c r="C462" s="1">
        <v>122</v>
      </c>
      <c r="D462" s="1">
        <v>3.444</v>
      </c>
      <c r="E462" s="1">
        <f t="shared" si="110"/>
        <v>35.423925667828108</v>
      </c>
      <c r="S462" s="10">
        <v>41565</v>
      </c>
      <c r="T462" s="10">
        <f t="shared" si="107"/>
        <v>115</v>
      </c>
      <c r="U462" s="5">
        <f t="shared" si="113"/>
        <v>40969</v>
      </c>
      <c r="V462" s="5">
        <f t="shared" si="109"/>
        <v>0</v>
      </c>
      <c r="W462" s="5">
        <f t="shared" si="112"/>
        <v>596</v>
      </c>
    </row>
    <row r="463" spans="1:23" ht="16.5" customHeight="1">
      <c r="A463" s="16">
        <v>12</v>
      </c>
      <c r="B463" s="17">
        <v>41012</v>
      </c>
      <c r="C463" s="1">
        <v>100</v>
      </c>
      <c r="D463" s="1">
        <v>2.82</v>
      </c>
      <c r="E463" s="1">
        <f t="shared" si="110"/>
        <v>35.460992907801419</v>
      </c>
      <c r="S463" s="10">
        <v>41638</v>
      </c>
      <c r="T463" s="10">
        <f t="shared" si="107"/>
        <v>73</v>
      </c>
      <c r="U463" s="5">
        <f t="shared" si="113"/>
        <v>40969</v>
      </c>
      <c r="V463" s="5">
        <f t="shared" si="109"/>
        <v>0</v>
      </c>
      <c r="W463" s="5">
        <f t="shared" si="112"/>
        <v>669</v>
      </c>
    </row>
    <row r="464" spans="1:23" ht="16.5" customHeight="1">
      <c r="A464" s="16">
        <v>12</v>
      </c>
      <c r="B464" s="17">
        <v>41012</v>
      </c>
      <c r="C464" s="1">
        <v>77</v>
      </c>
      <c r="D464" s="1">
        <v>2.1760000000000002</v>
      </c>
      <c r="E464" s="1">
        <f t="shared" si="110"/>
        <v>35.386029411764703</v>
      </c>
      <c r="S464" s="10">
        <v>41698</v>
      </c>
      <c r="T464" s="10">
        <f t="shared" si="107"/>
        <v>60</v>
      </c>
      <c r="U464" s="5">
        <f t="shared" si="113"/>
        <v>40969</v>
      </c>
      <c r="V464" s="5">
        <f t="shared" si="109"/>
        <v>0</v>
      </c>
      <c r="W464" s="5">
        <f t="shared" si="112"/>
        <v>729</v>
      </c>
    </row>
    <row r="465" spans="1:23" ht="16.5" customHeight="1">
      <c r="A465" s="16">
        <v>12</v>
      </c>
      <c r="B465" s="17">
        <v>41012</v>
      </c>
      <c r="C465" s="1">
        <v>112</v>
      </c>
      <c r="D465" s="1">
        <v>3.24</v>
      </c>
      <c r="E465" s="1">
        <f t="shared" si="110"/>
        <v>34.567901234567898</v>
      </c>
      <c r="S465" s="10">
        <v>41784</v>
      </c>
      <c r="T465" s="10">
        <f t="shared" si="107"/>
        <v>86</v>
      </c>
      <c r="U465" s="5">
        <f t="shared" si="113"/>
        <v>40969</v>
      </c>
      <c r="V465" s="5">
        <f t="shared" si="109"/>
        <v>0</v>
      </c>
      <c r="W465" s="5">
        <f t="shared" si="112"/>
        <v>815</v>
      </c>
    </row>
    <row r="466" spans="1:23">
      <c r="A466" s="16">
        <v>12</v>
      </c>
      <c r="B466" s="17">
        <v>41014</v>
      </c>
      <c r="C466" s="1">
        <v>138</v>
      </c>
      <c r="D466" s="1">
        <v>4</v>
      </c>
      <c r="E466" s="1">
        <f t="shared" si="110"/>
        <v>34.5</v>
      </c>
      <c r="S466" s="10">
        <v>41925</v>
      </c>
      <c r="T466" s="10">
        <f t="shared" si="107"/>
        <v>141</v>
      </c>
      <c r="U466" s="5">
        <f t="shared" si="113"/>
        <v>40969</v>
      </c>
      <c r="V466" s="5">
        <f t="shared" si="109"/>
        <v>0</v>
      </c>
      <c r="W466" s="5">
        <f t="shared" si="112"/>
        <v>956</v>
      </c>
    </row>
    <row r="467" spans="1:23">
      <c r="A467" s="16">
        <v>12</v>
      </c>
      <c r="B467" s="17">
        <v>41017</v>
      </c>
      <c r="E467" s="1" t="e">
        <f t="shared" si="110"/>
        <v>#DIV/0!</v>
      </c>
      <c r="F467" s="19">
        <v>95</v>
      </c>
      <c r="G467" s="20">
        <f>SUM(B467-B454)</f>
        <v>25</v>
      </c>
      <c r="H467" s="21">
        <v>22</v>
      </c>
      <c r="I467" s="22">
        <f>SUM(B467-B416)</f>
        <v>162</v>
      </c>
      <c r="S467" s="10">
        <f>SUM(S466)</f>
        <v>41925</v>
      </c>
      <c r="T467" s="10">
        <f t="shared" si="107"/>
        <v>0</v>
      </c>
      <c r="U467" s="5">
        <v>42000</v>
      </c>
      <c r="V467" s="5">
        <f t="shared" si="109"/>
        <v>1031</v>
      </c>
      <c r="W467" s="5">
        <f t="shared" si="112"/>
        <v>-75</v>
      </c>
    </row>
    <row r="468" spans="1:23">
      <c r="A468" s="16">
        <v>12</v>
      </c>
      <c r="B468" s="17">
        <v>41021</v>
      </c>
      <c r="C468" s="1">
        <v>155</v>
      </c>
      <c r="D468" s="1">
        <v>4.51</v>
      </c>
      <c r="E468" s="1">
        <f t="shared" si="110"/>
        <v>34.368070953436806</v>
      </c>
      <c r="S468" s="10">
        <v>42060</v>
      </c>
      <c r="T468" s="10">
        <f t="shared" si="107"/>
        <v>135</v>
      </c>
      <c r="U468" s="5">
        <f t="shared" ref="U468:U530" si="114">SUM(U467)</f>
        <v>42000</v>
      </c>
      <c r="V468" s="5">
        <f t="shared" si="109"/>
        <v>0</v>
      </c>
      <c r="W468" s="5">
        <f t="shared" si="112"/>
        <v>60</v>
      </c>
    </row>
    <row r="469" spans="1:23">
      <c r="A469" s="16">
        <v>12</v>
      </c>
      <c r="B469" s="17">
        <v>41027</v>
      </c>
      <c r="C469" s="1">
        <v>114</v>
      </c>
      <c r="D469" s="1">
        <v>3.34</v>
      </c>
      <c r="E469" s="1">
        <f t="shared" si="110"/>
        <v>34.131736526946106</v>
      </c>
      <c r="S469" s="10">
        <v>42175</v>
      </c>
      <c r="T469" s="10">
        <f t="shared" si="107"/>
        <v>115</v>
      </c>
      <c r="U469" s="5">
        <f t="shared" si="114"/>
        <v>42000</v>
      </c>
      <c r="V469" s="5">
        <f t="shared" si="109"/>
        <v>0</v>
      </c>
      <c r="W469" s="5">
        <f t="shared" si="112"/>
        <v>175</v>
      </c>
    </row>
    <row r="470" spans="1:23">
      <c r="A470" s="16">
        <v>12</v>
      </c>
      <c r="B470" s="27">
        <v>41030</v>
      </c>
      <c r="C470" s="1">
        <v>100</v>
      </c>
      <c r="D470" s="1">
        <v>2.88</v>
      </c>
      <c r="E470" s="1">
        <f t="shared" si="110"/>
        <v>34.722222222222221</v>
      </c>
      <c r="S470" s="10">
        <v>42306</v>
      </c>
      <c r="T470" s="10">
        <f t="shared" si="107"/>
        <v>131</v>
      </c>
      <c r="U470" s="5">
        <f t="shared" si="114"/>
        <v>42000</v>
      </c>
      <c r="V470" s="5">
        <f t="shared" si="109"/>
        <v>0</v>
      </c>
      <c r="W470" s="5">
        <f t="shared" si="112"/>
        <v>306</v>
      </c>
    </row>
    <row r="471" spans="1:23">
      <c r="A471" s="16">
        <v>12</v>
      </c>
      <c r="B471" s="27">
        <v>41035</v>
      </c>
      <c r="C471" s="1">
        <v>138</v>
      </c>
      <c r="D471" s="1">
        <v>4.0599999999999996</v>
      </c>
      <c r="E471" s="1">
        <f t="shared" si="110"/>
        <v>33.990147783251231</v>
      </c>
      <c r="S471" s="10">
        <v>42425</v>
      </c>
      <c r="T471" s="10">
        <f t="shared" si="107"/>
        <v>119</v>
      </c>
      <c r="U471" s="5">
        <f t="shared" si="114"/>
        <v>42000</v>
      </c>
      <c r="V471" s="5">
        <f t="shared" si="109"/>
        <v>0</v>
      </c>
      <c r="W471" s="5">
        <f t="shared" si="112"/>
        <v>425</v>
      </c>
    </row>
    <row r="472" spans="1:23">
      <c r="A472" s="16">
        <v>12</v>
      </c>
      <c r="B472" s="27">
        <v>41042</v>
      </c>
      <c r="C472" s="1">
        <v>145</v>
      </c>
      <c r="D472" s="1">
        <v>4.29</v>
      </c>
      <c r="E472" s="1">
        <f t="shared" si="110"/>
        <v>33.799533799533798</v>
      </c>
      <c r="S472" s="10">
        <v>42562</v>
      </c>
      <c r="T472" s="10">
        <f>SUM(S472-S471)</f>
        <v>137</v>
      </c>
      <c r="U472" s="5">
        <f>SUM(U471)</f>
        <v>42000</v>
      </c>
      <c r="V472" s="5">
        <f>SUM(U472-U471)</f>
        <v>0</v>
      </c>
      <c r="W472" s="5">
        <f t="shared" si="112"/>
        <v>562</v>
      </c>
    </row>
    <row r="473" spans="1:23">
      <c r="A473" s="16">
        <v>12</v>
      </c>
      <c r="B473" s="27">
        <v>41050</v>
      </c>
      <c r="C473" s="1">
        <v>119</v>
      </c>
      <c r="D473" s="1">
        <v>3.58</v>
      </c>
      <c r="E473" s="1">
        <f t="shared" si="110"/>
        <v>33.240223463687151</v>
      </c>
      <c r="S473" s="10">
        <v>42694</v>
      </c>
      <c r="T473" s="10">
        <f t="shared" si="107"/>
        <v>132</v>
      </c>
      <c r="U473" s="5">
        <f t="shared" si="114"/>
        <v>42000</v>
      </c>
      <c r="V473" s="5">
        <f t="shared" si="109"/>
        <v>0</v>
      </c>
      <c r="W473" s="5">
        <f t="shared" si="112"/>
        <v>694</v>
      </c>
    </row>
    <row r="474" spans="1:23">
      <c r="A474" s="16">
        <v>12</v>
      </c>
      <c r="B474" s="27">
        <v>41057</v>
      </c>
      <c r="C474" s="1">
        <v>151</v>
      </c>
      <c r="D474" s="1">
        <v>4.58</v>
      </c>
      <c r="E474" s="1">
        <f t="shared" si="110"/>
        <v>32.969432314410483</v>
      </c>
      <c r="S474" s="10">
        <v>42821</v>
      </c>
      <c r="T474" s="10">
        <f t="shared" si="107"/>
        <v>127</v>
      </c>
      <c r="U474" s="5">
        <f t="shared" si="114"/>
        <v>42000</v>
      </c>
      <c r="V474" s="5">
        <f t="shared" si="109"/>
        <v>0</v>
      </c>
      <c r="W474" s="5">
        <f t="shared" si="112"/>
        <v>821</v>
      </c>
    </row>
    <row r="475" spans="1:23">
      <c r="A475" s="16">
        <v>12</v>
      </c>
      <c r="B475" s="27">
        <v>41060</v>
      </c>
      <c r="E475" s="1" t="e">
        <f t="shared" si="110"/>
        <v>#DIV/0!</v>
      </c>
      <c r="F475" s="19">
        <v>99</v>
      </c>
      <c r="G475" s="20">
        <f>SUM(B475-B467)</f>
        <v>43</v>
      </c>
      <c r="S475" s="10">
        <f t="shared" ref="S475:S531" si="115">SUM(S474)</f>
        <v>42821</v>
      </c>
      <c r="T475" s="10">
        <f t="shared" si="107"/>
        <v>0</v>
      </c>
      <c r="U475" s="5">
        <v>42882</v>
      </c>
      <c r="V475" s="5">
        <f t="shared" si="109"/>
        <v>882</v>
      </c>
      <c r="W475" s="5">
        <f t="shared" si="112"/>
        <v>-61</v>
      </c>
    </row>
    <row r="476" spans="1:23">
      <c r="A476" s="16">
        <v>12</v>
      </c>
      <c r="B476" s="17">
        <v>41064</v>
      </c>
      <c r="C476" s="1">
        <v>131</v>
      </c>
      <c r="D476" s="1">
        <v>4</v>
      </c>
      <c r="E476" s="1">
        <f t="shared" si="110"/>
        <v>32.75</v>
      </c>
      <c r="S476" s="10">
        <v>42963</v>
      </c>
      <c r="T476" s="10">
        <f t="shared" si="107"/>
        <v>142</v>
      </c>
      <c r="U476" s="5">
        <f t="shared" si="114"/>
        <v>42882</v>
      </c>
      <c r="V476" s="5">
        <f t="shared" si="109"/>
        <v>0</v>
      </c>
      <c r="W476" s="5">
        <f t="shared" si="112"/>
        <v>81</v>
      </c>
    </row>
    <row r="477" spans="1:23">
      <c r="A477" s="16">
        <v>12</v>
      </c>
      <c r="B477" s="17">
        <v>41069</v>
      </c>
      <c r="C477" s="1">
        <v>127</v>
      </c>
      <c r="D477" s="1">
        <v>3.88</v>
      </c>
      <c r="E477" s="1">
        <f t="shared" si="110"/>
        <v>32.731958762886599</v>
      </c>
      <c r="S477" s="10">
        <v>43098</v>
      </c>
      <c r="T477" s="10">
        <f t="shared" si="107"/>
        <v>135</v>
      </c>
      <c r="U477" s="5">
        <f t="shared" si="114"/>
        <v>42882</v>
      </c>
      <c r="V477" s="5">
        <f t="shared" si="109"/>
        <v>0</v>
      </c>
      <c r="W477" s="5">
        <f t="shared" si="112"/>
        <v>216</v>
      </c>
    </row>
    <row r="478" spans="1:23">
      <c r="A478" s="16">
        <v>12</v>
      </c>
      <c r="B478" s="27">
        <v>41092</v>
      </c>
      <c r="E478" s="1" t="e">
        <f>SUM(C478/D478)</f>
        <v>#DIV/0!</v>
      </c>
      <c r="N478" s="5">
        <v>89</v>
      </c>
      <c r="S478" s="10">
        <f>SUM(S479)</f>
        <v>43236</v>
      </c>
      <c r="T478" s="10">
        <f>SUM(S478-S479)</f>
        <v>0</v>
      </c>
      <c r="U478" s="5">
        <f>SUM(U479)</f>
        <v>42882</v>
      </c>
      <c r="V478" s="5">
        <f>SUM(U478-U479)</f>
        <v>0</v>
      </c>
      <c r="W478" s="5">
        <f>SUM(S478-U478)</f>
        <v>354</v>
      </c>
    </row>
    <row r="479" spans="1:23">
      <c r="A479" s="16">
        <v>12</v>
      </c>
      <c r="B479" s="27">
        <v>41098</v>
      </c>
      <c r="C479" s="1">
        <v>122</v>
      </c>
      <c r="D479" s="1">
        <v>3.87</v>
      </c>
      <c r="E479" s="1">
        <f t="shared" si="110"/>
        <v>31.524547803617569</v>
      </c>
      <c r="S479" s="10">
        <v>43236</v>
      </c>
      <c r="T479" s="10">
        <f>SUM(S479-S477)</f>
        <v>138</v>
      </c>
      <c r="U479" s="5">
        <f>SUM(U477)</f>
        <v>42882</v>
      </c>
      <c r="V479" s="5">
        <f>SUM(U479-U477)</f>
        <v>0</v>
      </c>
      <c r="W479" s="5">
        <f t="shared" si="112"/>
        <v>354</v>
      </c>
    </row>
    <row r="480" spans="1:23">
      <c r="A480" s="16">
        <v>12</v>
      </c>
      <c r="B480" s="27">
        <v>41103</v>
      </c>
      <c r="N480" s="5">
        <v>49</v>
      </c>
      <c r="S480" s="10">
        <f t="shared" ref="S480" si="116">SUM(S481)</f>
        <v>43394</v>
      </c>
      <c r="U480" s="5">
        <f>SUM(U478)</f>
        <v>42882</v>
      </c>
      <c r="V480" s="5">
        <f>SUM(U480-U478)</f>
        <v>0</v>
      </c>
      <c r="W480" s="5">
        <f t="shared" si="112"/>
        <v>512</v>
      </c>
    </row>
    <row r="481" spans="1:23">
      <c r="A481" s="16">
        <v>12</v>
      </c>
      <c r="B481" s="27">
        <v>41104</v>
      </c>
      <c r="C481" s="1">
        <v>100</v>
      </c>
      <c r="D481" s="1">
        <v>2.99</v>
      </c>
      <c r="E481" s="1">
        <f t="shared" si="110"/>
        <v>33.444816053511701</v>
      </c>
      <c r="S481" s="10">
        <v>43394</v>
      </c>
      <c r="T481" s="10">
        <f>SUM(S481-S478)</f>
        <v>158</v>
      </c>
      <c r="U481" s="5">
        <f>SUM(U478)</f>
        <v>42882</v>
      </c>
      <c r="V481" s="5">
        <f>SUM(U481-U478)</f>
        <v>0</v>
      </c>
      <c r="W481" s="5">
        <f t="shared" si="112"/>
        <v>512</v>
      </c>
    </row>
    <row r="482" spans="1:23">
      <c r="A482" s="16">
        <v>12</v>
      </c>
      <c r="B482" s="27">
        <v>41105</v>
      </c>
      <c r="C482" s="1">
        <v>110</v>
      </c>
      <c r="D482" s="1">
        <v>3.3</v>
      </c>
      <c r="E482" s="1">
        <f t="shared" si="110"/>
        <v>33.333333333333336</v>
      </c>
      <c r="S482" s="10">
        <v>43488</v>
      </c>
      <c r="T482" s="10">
        <f t="shared" si="107"/>
        <v>94</v>
      </c>
      <c r="U482" s="5">
        <f t="shared" si="114"/>
        <v>42882</v>
      </c>
      <c r="V482" s="5">
        <f t="shared" si="109"/>
        <v>0</v>
      </c>
      <c r="W482" s="5">
        <f t="shared" si="112"/>
        <v>606</v>
      </c>
    </row>
    <row r="483" spans="1:23">
      <c r="A483" s="16">
        <v>12</v>
      </c>
      <c r="B483" s="27">
        <v>41107</v>
      </c>
      <c r="E483" s="1" t="e">
        <f t="shared" si="110"/>
        <v>#DIV/0!</v>
      </c>
      <c r="N483" s="5">
        <v>98</v>
      </c>
      <c r="S483" s="10">
        <f t="shared" si="115"/>
        <v>43488</v>
      </c>
      <c r="T483" s="10">
        <f t="shared" si="107"/>
        <v>0</v>
      </c>
      <c r="U483" s="5">
        <f t="shared" si="114"/>
        <v>42882</v>
      </c>
      <c r="V483" s="5">
        <f t="shared" si="109"/>
        <v>0</v>
      </c>
      <c r="W483" s="5">
        <f t="shared" si="112"/>
        <v>606</v>
      </c>
    </row>
    <row r="484" spans="1:23">
      <c r="A484" s="16">
        <v>12</v>
      </c>
      <c r="B484" s="27">
        <v>41108</v>
      </c>
      <c r="E484" s="1" t="e">
        <f t="shared" si="110"/>
        <v>#DIV/0!</v>
      </c>
      <c r="N484" s="5">
        <v>130</v>
      </c>
      <c r="S484" s="10">
        <f t="shared" si="115"/>
        <v>43488</v>
      </c>
      <c r="T484" s="10">
        <f t="shared" si="107"/>
        <v>0</v>
      </c>
      <c r="U484" s="5">
        <f t="shared" si="114"/>
        <v>42882</v>
      </c>
      <c r="V484" s="5">
        <f t="shared" si="109"/>
        <v>0</v>
      </c>
      <c r="W484" s="5">
        <f t="shared" si="112"/>
        <v>606</v>
      </c>
    </row>
    <row r="485" spans="1:23">
      <c r="A485" s="16">
        <v>12</v>
      </c>
      <c r="B485" s="27">
        <v>41111</v>
      </c>
      <c r="C485" s="1">
        <v>120</v>
      </c>
      <c r="D485" s="1">
        <v>3.58</v>
      </c>
      <c r="E485" s="1">
        <f t="shared" si="110"/>
        <v>33.519553072625698</v>
      </c>
      <c r="S485" s="10">
        <v>43620</v>
      </c>
      <c r="T485" s="10">
        <f t="shared" si="107"/>
        <v>132</v>
      </c>
      <c r="U485" s="5">
        <f t="shared" si="114"/>
        <v>42882</v>
      </c>
      <c r="V485" s="5">
        <f t="shared" si="109"/>
        <v>0</v>
      </c>
      <c r="W485" s="5">
        <f t="shared" si="112"/>
        <v>738</v>
      </c>
    </row>
    <row r="486" spans="1:23">
      <c r="A486" s="16">
        <v>12</v>
      </c>
      <c r="B486" s="27">
        <v>41115</v>
      </c>
      <c r="C486" s="1">
        <v>130</v>
      </c>
      <c r="D486" s="1">
        <v>3.86</v>
      </c>
      <c r="E486" s="1">
        <f t="shared" si="110"/>
        <v>33.678756476683937</v>
      </c>
      <c r="S486" s="10">
        <v>43747</v>
      </c>
      <c r="T486" s="10">
        <f t="shared" si="107"/>
        <v>127</v>
      </c>
      <c r="U486" s="5">
        <f t="shared" si="114"/>
        <v>42882</v>
      </c>
      <c r="V486" s="5">
        <f t="shared" si="109"/>
        <v>0</v>
      </c>
      <c r="W486" s="5">
        <f t="shared" si="112"/>
        <v>865</v>
      </c>
    </row>
    <row r="487" spans="1:23">
      <c r="A487" s="16">
        <v>12</v>
      </c>
      <c r="B487" s="27">
        <v>41115</v>
      </c>
      <c r="E487" s="1" t="e">
        <f t="shared" si="110"/>
        <v>#DIV/0!</v>
      </c>
      <c r="F487" s="19">
        <v>99</v>
      </c>
      <c r="G487" s="20">
        <f>SUM(B487-B475)</f>
        <v>55</v>
      </c>
      <c r="H487" s="21">
        <v>22</v>
      </c>
      <c r="I487" s="22">
        <f>SUM(B487-B467)</f>
        <v>98</v>
      </c>
      <c r="S487" s="10">
        <f t="shared" si="115"/>
        <v>43747</v>
      </c>
      <c r="T487" s="10">
        <f t="shared" si="107"/>
        <v>0</v>
      </c>
      <c r="U487" s="5">
        <v>43752</v>
      </c>
      <c r="V487" s="5">
        <f t="shared" si="109"/>
        <v>870</v>
      </c>
      <c r="W487" s="5">
        <f t="shared" si="112"/>
        <v>-5</v>
      </c>
    </row>
    <row r="488" spans="1:23">
      <c r="A488" s="16">
        <v>12</v>
      </c>
      <c r="B488" s="27">
        <v>41119</v>
      </c>
      <c r="E488" s="1" t="e">
        <f t="shared" si="110"/>
        <v>#DIV/0!</v>
      </c>
      <c r="N488" s="5">
        <v>43</v>
      </c>
      <c r="S488" s="10">
        <f t="shared" si="115"/>
        <v>43747</v>
      </c>
      <c r="T488" s="10">
        <f t="shared" si="107"/>
        <v>0</v>
      </c>
      <c r="U488" s="5">
        <f t="shared" si="114"/>
        <v>43752</v>
      </c>
      <c r="V488" s="5">
        <f t="shared" si="109"/>
        <v>0</v>
      </c>
      <c r="W488" s="5">
        <f t="shared" si="112"/>
        <v>-5</v>
      </c>
    </row>
    <row r="489" spans="1:23">
      <c r="A489" s="16">
        <v>12</v>
      </c>
      <c r="B489" s="27">
        <v>41119</v>
      </c>
      <c r="C489" s="1">
        <v>127</v>
      </c>
      <c r="D489" s="1">
        <v>3.79</v>
      </c>
      <c r="E489" s="1">
        <f t="shared" si="110"/>
        <v>33.509234828496041</v>
      </c>
      <c r="S489" s="10">
        <v>43879</v>
      </c>
      <c r="T489" s="10">
        <f t="shared" si="107"/>
        <v>132</v>
      </c>
      <c r="U489" s="5">
        <f t="shared" si="114"/>
        <v>43752</v>
      </c>
      <c r="V489" s="5">
        <f t="shared" si="109"/>
        <v>0</v>
      </c>
      <c r="W489" s="5">
        <f t="shared" si="112"/>
        <v>127</v>
      </c>
    </row>
    <row r="490" spans="1:23" ht="16.5" customHeight="1">
      <c r="A490" s="16">
        <v>12</v>
      </c>
      <c r="B490" s="17">
        <v>41123</v>
      </c>
      <c r="E490" s="1" t="e">
        <f t="shared" si="110"/>
        <v>#DIV/0!</v>
      </c>
      <c r="N490" s="5">
        <v>50</v>
      </c>
      <c r="S490" s="10">
        <f t="shared" si="115"/>
        <v>43879</v>
      </c>
      <c r="T490" s="10">
        <f t="shared" si="107"/>
        <v>0</v>
      </c>
      <c r="U490" s="5">
        <f t="shared" si="114"/>
        <v>43752</v>
      </c>
      <c r="V490" s="5">
        <f t="shared" si="109"/>
        <v>0</v>
      </c>
      <c r="W490" s="5">
        <f t="shared" si="112"/>
        <v>127</v>
      </c>
    </row>
    <row r="491" spans="1:23" ht="16.5" customHeight="1">
      <c r="A491" s="16">
        <v>12</v>
      </c>
      <c r="B491" s="17">
        <v>41127</v>
      </c>
      <c r="C491" s="1">
        <v>117</v>
      </c>
      <c r="D491" s="1">
        <v>3.47</v>
      </c>
      <c r="E491" s="1">
        <f t="shared" si="110"/>
        <v>33.717579250720462</v>
      </c>
      <c r="S491" s="10">
        <v>44016</v>
      </c>
      <c r="T491" s="10">
        <f t="shared" si="107"/>
        <v>137</v>
      </c>
      <c r="U491" s="5">
        <f t="shared" si="114"/>
        <v>43752</v>
      </c>
      <c r="V491" s="5">
        <f t="shared" si="109"/>
        <v>0</v>
      </c>
      <c r="W491" s="5">
        <f t="shared" si="112"/>
        <v>264</v>
      </c>
    </row>
    <row r="492" spans="1:23" ht="16.5" customHeight="1">
      <c r="A492" s="16">
        <v>12</v>
      </c>
      <c r="B492" s="17">
        <v>41127</v>
      </c>
      <c r="C492" s="1">
        <v>123</v>
      </c>
      <c r="D492" s="1">
        <v>3.64</v>
      </c>
      <c r="E492" s="1">
        <f t="shared" si="110"/>
        <v>33.791208791208788</v>
      </c>
      <c r="S492" s="10">
        <v>44200</v>
      </c>
      <c r="T492" s="10">
        <f t="shared" si="107"/>
        <v>184</v>
      </c>
      <c r="U492" s="5">
        <f t="shared" si="114"/>
        <v>43752</v>
      </c>
      <c r="V492" s="5">
        <f t="shared" si="109"/>
        <v>0</v>
      </c>
      <c r="W492" s="5">
        <f t="shared" si="112"/>
        <v>448</v>
      </c>
    </row>
    <row r="493" spans="1:23" ht="16.5" customHeight="1">
      <c r="A493" s="16">
        <v>12</v>
      </c>
      <c r="B493" s="17">
        <v>41132</v>
      </c>
      <c r="C493" s="1">
        <v>102</v>
      </c>
      <c r="D493" s="1">
        <v>3.01</v>
      </c>
      <c r="E493" s="1">
        <f t="shared" si="110"/>
        <v>33.887043189368775</v>
      </c>
      <c r="S493" s="10">
        <v>44299</v>
      </c>
      <c r="T493" s="10">
        <f t="shared" si="107"/>
        <v>99</v>
      </c>
      <c r="U493" s="5">
        <f t="shared" si="114"/>
        <v>43752</v>
      </c>
      <c r="V493" s="5">
        <f t="shared" si="109"/>
        <v>0</v>
      </c>
      <c r="W493" s="5">
        <f t="shared" si="112"/>
        <v>547</v>
      </c>
    </row>
    <row r="494" spans="1:23" ht="16.5" customHeight="1">
      <c r="A494" s="16">
        <v>12</v>
      </c>
      <c r="B494" s="17">
        <v>41132</v>
      </c>
      <c r="E494" s="1" t="e">
        <f t="shared" si="110"/>
        <v>#DIV/0!</v>
      </c>
      <c r="N494" s="5">
        <v>49</v>
      </c>
      <c r="S494" s="10">
        <f t="shared" si="115"/>
        <v>44299</v>
      </c>
      <c r="T494" s="10">
        <f t="shared" si="107"/>
        <v>0</v>
      </c>
      <c r="U494" s="5">
        <f t="shared" si="114"/>
        <v>43752</v>
      </c>
      <c r="V494" s="5">
        <f t="shared" si="109"/>
        <v>0</v>
      </c>
      <c r="W494" s="5">
        <f t="shared" si="112"/>
        <v>547</v>
      </c>
    </row>
    <row r="495" spans="1:23" ht="16.5" customHeight="1">
      <c r="A495" s="16">
        <v>12</v>
      </c>
      <c r="B495" s="17">
        <v>41134</v>
      </c>
      <c r="C495" s="1">
        <v>100</v>
      </c>
      <c r="D495" s="1">
        <v>2.83</v>
      </c>
      <c r="E495" s="1">
        <f t="shared" si="110"/>
        <v>35.335689045936398</v>
      </c>
      <c r="S495" s="10">
        <v>44420</v>
      </c>
      <c r="T495" s="10">
        <f t="shared" si="107"/>
        <v>121</v>
      </c>
      <c r="U495" s="5">
        <f t="shared" si="114"/>
        <v>43752</v>
      </c>
      <c r="V495" s="5">
        <f t="shared" si="109"/>
        <v>0</v>
      </c>
      <c r="W495" s="5">
        <f t="shared" si="112"/>
        <v>668</v>
      </c>
    </row>
    <row r="496" spans="1:23" ht="16.5" customHeight="1">
      <c r="A496" s="16">
        <v>12</v>
      </c>
      <c r="B496" s="17">
        <v>41134</v>
      </c>
      <c r="E496" s="1" t="e">
        <f t="shared" si="110"/>
        <v>#DIV/0!</v>
      </c>
      <c r="N496" s="5">
        <v>100</v>
      </c>
      <c r="S496" s="10">
        <f t="shared" si="115"/>
        <v>44420</v>
      </c>
      <c r="T496" s="10">
        <f t="shared" ref="T496:T559" si="117">SUM(S496-S495)</f>
        <v>0</v>
      </c>
      <c r="U496" s="5">
        <f t="shared" si="114"/>
        <v>43752</v>
      </c>
      <c r="V496" s="5">
        <f t="shared" ref="V496:V559" si="118">SUM(U496-U495)</f>
        <v>0</v>
      </c>
      <c r="W496" s="5">
        <f t="shared" si="112"/>
        <v>668</v>
      </c>
    </row>
    <row r="497" spans="1:23">
      <c r="A497" s="16">
        <v>12</v>
      </c>
      <c r="B497" s="17">
        <v>41135</v>
      </c>
      <c r="C497" s="1">
        <v>107</v>
      </c>
      <c r="D497" s="1">
        <v>3.1</v>
      </c>
      <c r="E497" s="1">
        <f t="shared" si="110"/>
        <v>34.516129032258064</v>
      </c>
      <c r="S497" s="10">
        <v>44546</v>
      </c>
      <c r="T497" s="10">
        <f t="shared" si="117"/>
        <v>126</v>
      </c>
      <c r="U497" s="5">
        <f t="shared" si="114"/>
        <v>43752</v>
      </c>
      <c r="V497" s="5">
        <f t="shared" si="118"/>
        <v>0</v>
      </c>
      <c r="W497" s="5">
        <f t="shared" si="112"/>
        <v>794</v>
      </c>
    </row>
    <row r="498" spans="1:23">
      <c r="A498" s="16">
        <v>12</v>
      </c>
      <c r="B498" s="17">
        <v>41139</v>
      </c>
      <c r="C498" s="1">
        <v>122</v>
      </c>
      <c r="D498" s="1">
        <v>3.53</v>
      </c>
      <c r="E498" s="1">
        <f t="shared" si="110"/>
        <v>34.56090651558074</v>
      </c>
      <c r="S498" s="10">
        <v>44672</v>
      </c>
      <c r="T498" s="10">
        <f t="shared" si="117"/>
        <v>126</v>
      </c>
      <c r="U498" s="5">
        <f t="shared" si="114"/>
        <v>43752</v>
      </c>
      <c r="V498" s="5">
        <f t="shared" si="118"/>
        <v>0</v>
      </c>
      <c r="W498" s="5">
        <f t="shared" si="112"/>
        <v>920</v>
      </c>
    </row>
    <row r="499" spans="1:23">
      <c r="A499" s="16">
        <v>12</v>
      </c>
      <c r="B499" s="17">
        <v>41139</v>
      </c>
      <c r="E499" s="1" t="e">
        <f t="shared" si="110"/>
        <v>#DIV/0!</v>
      </c>
      <c r="F499" s="19">
        <v>99</v>
      </c>
      <c r="G499" s="20">
        <f>SUM(B499-B487)</f>
        <v>24</v>
      </c>
      <c r="S499" s="10">
        <f t="shared" si="115"/>
        <v>44672</v>
      </c>
      <c r="T499" s="10">
        <f t="shared" si="117"/>
        <v>0</v>
      </c>
      <c r="U499" s="5">
        <v>44707</v>
      </c>
      <c r="V499" s="5">
        <f t="shared" si="118"/>
        <v>955</v>
      </c>
      <c r="W499" s="5">
        <f t="shared" si="112"/>
        <v>-35</v>
      </c>
    </row>
    <row r="500" spans="1:23">
      <c r="A500" s="16">
        <v>12</v>
      </c>
      <c r="B500" s="17">
        <v>41143</v>
      </c>
      <c r="C500" s="1">
        <v>100</v>
      </c>
      <c r="D500" s="1">
        <v>2.77</v>
      </c>
      <c r="E500" s="1">
        <f t="shared" si="110"/>
        <v>36.101083032490976</v>
      </c>
      <c r="S500" s="10">
        <v>44816</v>
      </c>
      <c r="T500" s="10">
        <f t="shared" si="117"/>
        <v>144</v>
      </c>
      <c r="U500" s="5">
        <f t="shared" si="114"/>
        <v>44707</v>
      </c>
      <c r="V500" s="5">
        <f t="shared" si="118"/>
        <v>0</v>
      </c>
      <c r="W500" s="5">
        <f t="shared" si="112"/>
        <v>109</v>
      </c>
    </row>
    <row r="501" spans="1:23">
      <c r="A501" s="16">
        <v>12</v>
      </c>
      <c r="B501" s="17">
        <v>41143</v>
      </c>
      <c r="E501" s="1" t="e">
        <f t="shared" ref="E501:E564" si="119">SUM(C501/D501)</f>
        <v>#DIV/0!</v>
      </c>
      <c r="N501" s="5">
        <v>122</v>
      </c>
      <c r="S501" s="10">
        <f t="shared" si="115"/>
        <v>44816</v>
      </c>
      <c r="T501" s="10">
        <f t="shared" si="117"/>
        <v>0</v>
      </c>
      <c r="U501" s="5">
        <f t="shared" si="114"/>
        <v>44707</v>
      </c>
      <c r="V501" s="5">
        <f t="shared" si="118"/>
        <v>0</v>
      </c>
      <c r="W501" s="5">
        <f t="shared" si="112"/>
        <v>109</v>
      </c>
    </row>
    <row r="502" spans="1:23">
      <c r="A502" s="16">
        <v>12</v>
      </c>
      <c r="B502" s="17">
        <v>41147</v>
      </c>
      <c r="C502" s="1">
        <v>107</v>
      </c>
      <c r="D502" s="1">
        <v>3.05</v>
      </c>
      <c r="E502" s="1">
        <f t="shared" si="119"/>
        <v>35.081967213114758</v>
      </c>
      <c r="S502" s="10">
        <v>44886</v>
      </c>
      <c r="T502" s="10">
        <f t="shared" si="117"/>
        <v>70</v>
      </c>
      <c r="U502" s="5">
        <f t="shared" si="114"/>
        <v>44707</v>
      </c>
      <c r="V502" s="5">
        <f t="shared" si="118"/>
        <v>0</v>
      </c>
      <c r="W502" s="5">
        <f t="shared" si="112"/>
        <v>179</v>
      </c>
    </row>
    <row r="503" spans="1:23" ht="16.5" customHeight="1">
      <c r="A503" s="16">
        <v>12</v>
      </c>
      <c r="B503" s="17">
        <v>41148</v>
      </c>
      <c r="C503" s="1">
        <v>160</v>
      </c>
      <c r="D503" s="1">
        <v>4.4000000000000004</v>
      </c>
      <c r="E503" s="1">
        <f t="shared" si="119"/>
        <v>36.36363636363636</v>
      </c>
      <c r="S503" s="10">
        <v>45035</v>
      </c>
      <c r="T503" s="10">
        <f t="shared" si="117"/>
        <v>149</v>
      </c>
      <c r="U503" s="5">
        <f t="shared" si="114"/>
        <v>44707</v>
      </c>
      <c r="V503" s="5">
        <f t="shared" si="118"/>
        <v>0</v>
      </c>
      <c r="W503" s="5">
        <f t="shared" si="112"/>
        <v>328</v>
      </c>
    </row>
    <row r="504" spans="1:23" ht="16.5" customHeight="1">
      <c r="A504" s="16">
        <v>12</v>
      </c>
      <c r="B504" s="17">
        <v>41148</v>
      </c>
      <c r="C504" s="1">
        <v>100</v>
      </c>
      <c r="D504" s="1">
        <v>2.75</v>
      </c>
      <c r="E504" s="1">
        <f t="shared" si="119"/>
        <v>36.363636363636367</v>
      </c>
      <c r="S504" s="10">
        <v>45136</v>
      </c>
      <c r="T504" s="10">
        <f t="shared" si="117"/>
        <v>101</v>
      </c>
      <c r="U504" s="5">
        <f t="shared" si="114"/>
        <v>44707</v>
      </c>
      <c r="V504" s="5">
        <f t="shared" si="118"/>
        <v>0</v>
      </c>
      <c r="W504" s="5">
        <f t="shared" si="112"/>
        <v>429</v>
      </c>
    </row>
    <row r="505" spans="1:23" ht="16.5" customHeight="1">
      <c r="A505" s="16">
        <v>12</v>
      </c>
      <c r="B505" s="17">
        <v>41148</v>
      </c>
      <c r="E505" s="1" t="e">
        <f t="shared" si="119"/>
        <v>#DIV/0!</v>
      </c>
      <c r="M505" s="4">
        <v>50</v>
      </c>
      <c r="S505" s="10">
        <f t="shared" si="115"/>
        <v>45136</v>
      </c>
      <c r="T505" s="10">
        <f t="shared" si="117"/>
        <v>0</v>
      </c>
      <c r="U505" s="5">
        <f t="shared" si="114"/>
        <v>44707</v>
      </c>
      <c r="V505" s="5">
        <f t="shared" si="118"/>
        <v>0</v>
      </c>
      <c r="W505" s="5">
        <f t="shared" si="112"/>
        <v>429</v>
      </c>
    </row>
    <row r="506" spans="1:23" ht="16.5" customHeight="1">
      <c r="A506" s="16">
        <v>12</v>
      </c>
      <c r="B506" s="17">
        <v>41151</v>
      </c>
      <c r="C506" s="1">
        <v>150</v>
      </c>
      <c r="D506" s="1">
        <v>4.13</v>
      </c>
      <c r="E506" s="1">
        <f t="shared" si="119"/>
        <v>36.319612590799032</v>
      </c>
      <c r="S506" s="10">
        <v>45242</v>
      </c>
      <c r="T506" s="10">
        <f t="shared" si="117"/>
        <v>106</v>
      </c>
      <c r="U506" s="5">
        <f t="shared" si="114"/>
        <v>44707</v>
      </c>
      <c r="V506" s="5">
        <f t="shared" si="118"/>
        <v>0</v>
      </c>
      <c r="W506" s="5">
        <f t="shared" si="112"/>
        <v>535</v>
      </c>
    </row>
    <row r="507" spans="1:23" ht="16.5" customHeight="1">
      <c r="A507" s="16">
        <v>12</v>
      </c>
      <c r="B507" s="17">
        <v>41151</v>
      </c>
      <c r="C507" s="1">
        <v>100</v>
      </c>
      <c r="D507" s="1">
        <v>2.75</v>
      </c>
      <c r="E507" s="1">
        <f t="shared" si="119"/>
        <v>36.363636363636367</v>
      </c>
      <c r="S507" s="10">
        <v>45350</v>
      </c>
      <c r="T507" s="10">
        <f t="shared" si="117"/>
        <v>108</v>
      </c>
      <c r="U507" s="5">
        <f t="shared" si="114"/>
        <v>44707</v>
      </c>
      <c r="V507" s="5">
        <f t="shared" si="118"/>
        <v>0</v>
      </c>
      <c r="W507" s="5">
        <f t="shared" ref="W507:W570" si="120">SUM(S507-U507)</f>
        <v>643</v>
      </c>
    </row>
    <row r="508" spans="1:23" ht="16.5" customHeight="1">
      <c r="A508" s="16">
        <v>12</v>
      </c>
      <c r="B508" s="17">
        <v>41152</v>
      </c>
      <c r="C508" s="1">
        <v>150</v>
      </c>
      <c r="D508" s="1">
        <v>4.1399999999999997</v>
      </c>
      <c r="E508" s="1">
        <f t="shared" si="119"/>
        <v>36.231884057971016</v>
      </c>
      <c r="S508" s="10">
        <v>45518</v>
      </c>
      <c r="T508" s="10">
        <f t="shared" si="117"/>
        <v>168</v>
      </c>
      <c r="U508" s="5">
        <f t="shared" si="114"/>
        <v>44707</v>
      </c>
      <c r="V508" s="5">
        <f t="shared" si="118"/>
        <v>0</v>
      </c>
      <c r="W508" s="5">
        <f t="shared" si="120"/>
        <v>811</v>
      </c>
    </row>
    <row r="509" spans="1:23" ht="16.5" customHeight="1">
      <c r="A509" s="16">
        <v>12</v>
      </c>
      <c r="B509" s="17">
        <v>41152</v>
      </c>
      <c r="C509" s="1">
        <v>130</v>
      </c>
      <c r="D509" s="1">
        <v>3.59</v>
      </c>
      <c r="E509" s="1">
        <f t="shared" si="119"/>
        <v>36.211699164345404</v>
      </c>
      <c r="S509" s="10">
        <v>45678</v>
      </c>
      <c r="T509" s="10">
        <f t="shared" si="117"/>
        <v>160</v>
      </c>
      <c r="U509" s="5">
        <f t="shared" si="114"/>
        <v>44707</v>
      </c>
      <c r="V509" s="5">
        <f t="shared" si="118"/>
        <v>0</v>
      </c>
      <c r="W509" s="5">
        <f t="shared" si="120"/>
        <v>971</v>
      </c>
    </row>
    <row r="510" spans="1:23" ht="16.5" customHeight="1">
      <c r="A510" s="16">
        <v>12</v>
      </c>
      <c r="B510" s="17">
        <v>41152</v>
      </c>
      <c r="C510" s="1">
        <v>100</v>
      </c>
      <c r="D510" s="1">
        <v>2.75</v>
      </c>
      <c r="E510" s="1">
        <f t="shared" si="119"/>
        <v>36.363636363636367</v>
      </c>
      <c r="S510" s="10">
        <v>45777</v>
      </c>
      <c r="T510" s="10">
        <f t="shared" si="117"/>
        <v>99</v>
      </c>
      <c r="U510" s="5">
        <f t="shared" si="114"/>
        <v>44707</v>
      </c>
      <c r="V510" s="5">
        <f t="shared" si="118"/>
        <v>0</v>
      </c>
      <c r="W510" s="5">
        <f t="shared" si="120"/>
        <v>1070</v>
      </c>
    </row>
    <row r="511" spans="1:23">
      <c r="A511" s="16">
        <v>12</v>
      </c>
      <c r="B511" s="27">
        <v>41153</v>
      </c>
      <c r="E511" s="1" t="e">
        <f t="shared" si="119"/>
        <v>#DIV/0!</v>
      </c>
      <c r="F511" s="19">
        <v>99</v>
      </c>
      <c r="G511" s="20">
        <f>SUM(B511-B499)</f>
        <v>14</v>
      </c>
      <c r="H511" s="21">
        <v>22</v>
      </c>
      <c r="I511" s="22">
        <f>SUM(B511-B487)</f>
        <v>38</v>
      </c>
      <c r="S511" s="10">
        <f t="shared" si="115"/>
        <v>45777</v>
      </c>
      <c r="T511" s="10">
        <f t="shared" si="117"/>
        <v>0</v>
      </c>
      <c r="U511" s="5">
        <v>45923</v>
      </c>
      <c r="V511" s="5">
        <f t="shared" si="118"/>
        <v>1216</v>
      </c>
      <c r="W511" s="5">
        <f t="shared" si="120"/>
        <v>-146</v>
      </c>
    </row>
    <row r="512" spans="1:23">
      <c r="A512" s="16">
        <v>12</v>
      </c>
      <c r="B512" s="27">
        <v>41154</v>
      </c>
      <c r="C512" s="1">
        <v>142</v>
      </c>
      <c r="D512" s="1">
        <v>4.01</v>
      </c>
      <c r="E512" s="1">
        <f t="shared" si="119"/>
        <v>35.411471321695764</v>
      </c>
      <c r="S512" s="10">
        <v>45937</v>
      </c>
      <c r="T512" s="10">
        <f t="shared" si="117"/>
        <v>160</v>
      </c>
      <c r="U512" s="5">
        <f t="shared" si="114"/>
        <v>45923</v>
      </c>
      <c r="V512" s="5">
        <f t="shared" si="118"/>
        <v>0</v>
      </c>
      <c r="W512" s="5">
        <f t="shared" si="120"/>
        <v>14</v>
      </c>
    </row>
    <row r="513" spans="1:23" ht="16.5" customHeight="1">
      <c r="A513" s="16">
        <v>12</v>
      </c>
      <c r="B513" s="27">
        <v>41161</v>
      </c>
      <c r="C513" s="1">
        <v>100</v>
      </c>
      <c r="D513" s="1">
        <v>2.77</v>
      </c>
      <c r="E513" s="1">
        <f t="shared" si="119"/>
        <v>36.101083032490976</v>
      </c>
      <c r="S513" s="10">
        <v>46084</v>
      </c>
      <c r="T513" s="10">
        <f t="shared" si="117"/>
        <v>147</v>
      </c>
      <c r="U513" s="5">
        <f t="shared" si="114"/>
        <v>45923</v>
      </c>
      <c r="V513" s="5">
        <f t="shared" si="118"/>
        <v>0</v>
      </c>
      <c r="W513" s="5">
        <f t="shared" si="120"/>
        <v>161</v>
      </c>
    </row>
    <row r="514" spans="1:23" ht="16.5" customHeight="1">
      <c r="A514" s="16">
        <v>12</v>
      </c>
      <c r="B514" s="27">
        <v>41161</v>
      </c>
      <c r="C514" s="1">
        <v>132</v>
      </c>
      <c r="D514" s="1">
        <v>3.75</v>
      </c>
      <c r="E514" s="1">
        <f t="shared" si="119"/>
        <v>35.200000000000003</v>
      </c>
      <c r="S514" s="10">
        <v>46181</v>
      </c>
      <c r="T514" s="10">
        <f t="shared" si="117"/>
        <v>97</v>
      </c>
      <c r="U514" s="5">
        <f t="shared" si="114"/>
        <v>45923</v>
      </c>
      <c r="V514" s="5">
        <f t="shared" si="118"/>
        <v>0</v>
      </c>
      <c r="W514" s="5">
        <f t="shared" si="120"/>
        <v>258</v>
      </c>
    </row>
    <row r="515" spans="1:23" ht="16.5" customHeight="1">
      <c r="A515" s="16">
        <v>12</v>
      </c>
      <c r="B515" s="27">
        <v>41162</v>
      </c>
      <c r="C515" s="1">
        <v>120</v>
      </c>
      <c r="D515" s="1">
        <v>3.3069999999999999</v>
      </c>
      <c r="E515" s="1">
        <f t="shared" si="119"/>
        <v>36.286664650740853</v>
      </c>
      <c r="S515" s="10">
        <v>46360</v>
      </c>
      <c r="T515" s="10">
        <f t="shared" si="117"/>
        <v>179</v>
      </c>
      <c r="U515" s="5">
        <f t="shared" si="114"/>
        <v>45923</v>
      </c>
      <c r="V515" s="5">
        <f t="shared" si="118"/>
        <v>0</v>
      </c>
      <c r="W515" s="5">
        <f t="shared" si="120"/>
        <v>437</v>
      </c>
    </row>
    <row r="516" spans="1:23" ht="16.5" customHeight="1">
      <c r="A516" s="16">
        <v>12</v>
      </c>
      <c r="B516" s="27">
        <v>41162</v>
      </c>
      <c r="C516" s="1">
        <v>90</v>
      </c>
      <c r="D516" s="1">
        <v>2.4809999999999999</v>
      </c>
      <c r="E516" s="1">
        <f t="shared" si="119"/>
        <v>36.275695284159617</v>
      </c>
      <c r="S516" s="10">
        <v>46461</v>
      </c>
      <c r="T516" s="10">
        <f t="shared" si="117"/>
        <v>101</v>
      </c>
      <c r="U516" s="5">
        <f t="shared" si="114"/>
        <v>45923</v>
      </c>
      <c r="V516" s="5">
        <f t="shared" si="118"/>
        <v>0</v>
      </c>
      <c r="W516" s="5">
        <f t="shared" si="120"/>
        <v>538</v>
      </c>
    </row>
    <row r="517" spans="1:23" ht="16.5" customHeight="1">
      <c r="A517" s="16">
        <v>12</v>
      </c>
      <c r="B517" s="27">
        <v>41163</v>
      </c>
      <c r="C517" s="1">
        <v>120</v>
      </c>
      <c r="D517" s="1">
        <v>3.31</v>
      </c>
      <c r="E517" s="1">
        <f t="shared" si="119"/>
        <v>36.253776435045317</v>
      </c>
      <c r="S517" s="10">
        <v>46568</v>
      </c>
      <c r="T517" s="10">
        <f t="shared" si="117"/>
        <v>107</v>
      </c>
      <c r="U517" s="5">
        <f t="shared" si="114"/>
        <v>45923</v>
      </c>
      <c r="V517" s="5">
        <f t="shared" si="118"/>
        <v>0</v>
      </c>
      <c r="W517" s="5">
        <f t="shared" si="120"/>
        <v>645</v>
      </c>
    </row>
    <row r="518" spans="1:23" ht="16.5" customHeight="1">
      <c r="A518" s="16">
        <v>12</v>
      </c>
      <c r="B518" s="27">
        <v>41163</v>
      </c>
      <c r="C518" s="1">
        <v>118</v>
      </c>
      <c r="D518" s="1">
        <v>3.34</v>
      </c>
      <c r="E518" s="1">
        <f t="shared" si="119"/>
        <v>35.32934131736527</v>
      </c>
      <c r="S518" s="10">
        <v>46680</v>
      </c>
      <c r="T518" s="10">
        <f t="shared" si="117"/>
        <v>112</v>
      </c>
      <c r="U518" s="5">
        <f t="shared" si="114"/>
        <v>45923</v>
      </c>
      <c r="V518" s="5">
        <f t="shared" si="118"/>
        <v>0</v>
      </c>
      <c r="W518" s="5">
        <f t="shared" si="120"/>
        <v>757</v>
      </c>
    </row>
    <row r="519" spans="1:23">
      <c r="A519" s="16">
        <v>12</v>
      </c>
      <c r="B519" s="27">
        <v>41165</v>
      </c>
      <c r="E519" s="1" t="e">
        <f t="shared" si="119"/>
        <v>#DIV/0!</v>
      </c>
      <c r="O519" s="6">
        <v>20</v>
      </c>
      <c r="P519" s="7">
        <v>1200</v>
      </c>
      <c r="S519" s="10">
        <f t="shared" si="115"/>
        <v>46680</v>
      </c>
      <c r="T519" s="10">
        <f t="shared" si="117"/>
        <v>0</v>
      </c>
      <c r="U519" s="5">
        <f t="shared" si="114"/>
        <v>45923</v>
      </c>
      <c r="V519" s="5">
        <f t="shared" si="118"/>
        <v>0</v>
      </c>
      <c r="W519" s="5">
        <f t="shared" si="120"/>
        <v>757</v>
      </c>
    </row>
    <row r="520" spans="1:23">
      <c r="A520" s="16">
        <v>12</v>
      </c>
      <c r="B520" s="27">
        <v>41167</v>
      </c>
      <c r="C520" s="1">
        <v>150</v>
      </c>
      <c r="D520" s="1">
        <v>4.24</v>
      </c>
      <c r="E520" s="1">
        <f t="shared" si="119"/>
        <v>35.377358490566039</v>
      </c>
      <c r="S520" s="10">
        <v>46854</v>
      </c>
      <c r="T520" s="10">
        <f t="shared" si="117"/>
        <v>174</v>
      </c>
      <c r="U520" s="5">
        <f t="shared" si="114"/>
        <v>45923</v>
      </c>
      <c r="V520" s="5">
        <f t="shared" si="118"/>
        <v>0</v>
      </c>
      <c r="W520" s="5">
        <f t="shared" si="120"/>
        <v>931</v>
      </c>
    </row>
    <row r="521" spans="1:23">
      <c r="A521" s="16">
        <v>12</v>
      </c>
      <c r="B521" s="27">
        <v>41172</v>
      </c>
      <c r="E521" s="1" t="e">
        <f t="shared" si="119"/>
        <v>#DIV/0!</v>
      </c>
      <c r="F521" s="19">
        <v>99</v>
      </c>
      <c r="G521" s="20">
        <f>B521-B511</f>
        <v>19</v>
      </c>
      <c r="S521" s="10">
        <f t="shared" si="115"/>
        <v>46854</v>
      </c>
      <c r="T521" s="10">
        <f t="shared" si="117"/>
        <v>0</v>
      </c>
      <c r="U521" s="5">
        <v>46935</v>
      </c>
      <c r="V521" s="5">
        <f t="shared" si="118"/>
        <v>1012</v>
      </c>
      <c r="W521" s="5">
        <f t="shared" si="120"/>
        <v>-81</v>
      </c>
    </row>
    <row r="522" spans="1:23">
      <c r="A522" s="16">
        <v>12</v>
      </c>
      <c r="B522" s="27">
        <v>41172</v>
      </c>
      <c r="E522" s="1" t="e">
        <f t="shared" si="119"/>
        <v>#DIV/0!</v>
      </c>
      <c r="K522" s="4">
        <v>100</v>
      </c>
      <c r="S522" s="10">
        <f t="shared" si="115"/>
        <v>46854</v>
      </c>
      <c r="T522" s="10">
        <f t="shared" si="117"/>
        <v>0</v>
      </c>
      <c r="U522" s="5">
        <f t="shared" si="114"/>
        <v>46935</v>
      </c>
      <c r="V522" s="5">
        <f t="shared" si="118"/>
        <v>0</v>
      </c>
      <c r="W522" s="5">
        <f t="shared" si="120"/>
        <v>-81</v>
      </c>
    </row>
    <row r="523" spans="1:23">
      <c r="A523" s="16">
        <v>12</v>
      </c>
      <c r="B523" s="27">
        <v>41174</v>
      </c>
      <c r="C523" s="1">
        <v>90</v>
      </c>
      <c r="D523" s="1">
        <v>2.4700000000000002</v>
      </c>
      <c r="E523" s="1">
        <f t="shared" si="119"/>
        <v>36.43724696356275</v>
      </c>
      <c r="S523" s="10">
        <v>46987</v>
      </c>
      <c r="T523" s="10">
        <f>SUM(S523-S522)</f>
        <v>133</v>
      </c>
      <c r="U523" s="5">
        <f>SUM(U522)</f>
        <v>46935</v>
      </c>
      <c r="V523" s="5">
        <f>SUM(U523-U522)</f>
        <v>0</v>
      </c>
      <c r="W523" s="5">
        <f t="shared" si="120"/>
        <v>52</v>
      </c>
    </row>
    <row r="524" spans="1:23">
      <c r="A524" s="16">
        <v>12</v>
      </c>
      <c r="B524" s="17">
        <v>41184</v>
      </c>
      <c r="C524" s="1">
        <v>100</v>
      </c>
      <c r="D524" s="1">
        <v>2.85</v>
      </c>
      <c r="E524" s="1">
        <f t="shared" si="119"/>
        <v>35.087719298245609</v>
      </c>
      <c r="S524" s="10">
        <v>47102</v>
      </c>
      <c r="T524" s="10">
        <f t="shared" si="117"/>
        <v>115</v>
      </c>
      <c r="U524" s="5">
        <f t="shared" si="114"/>
        <v>46935</v>
      </c>
      <c r="V524" s="5">
        <f t="shared" si="118"/>
        <v>0</v>
      </c>
      <c r="W524" s="5">
        <f t="shared" si="120"/>
        <v>167</v>
      </c>
    </row>
    <row r="525" spans="1:23" ht="16.5" customHeight="1">
      <c r="A525" s="16">
        <v>12</v>
      </c>
      <c r="B525" s="17">
        <v>41186</v>
      </c>
      <c r="C525" s="1">
        <v>100</v>
      </c>
      <c r="D525" s="1">
        <v>2.84</v>
      </c>
      <c r="E525" s="1">
        <f t="shared" si="119"/>
        <v>35.211267605633807</v>
      </c>
      <c r="S525" s="10">
        <v>47186</v>
      </c>
      <c r="T525" s="10">
        <f t="shared" si="117"/>
        <v>84</v>
      </c>
      <c r="U525" s="5">
        <f t="shared" si="114"/>
        <v>46935</v>
      </c>
      <c r="V525" s="5">
        <f t="shared" si="118"/>
        <v>0</v>
      </c>
      <c r="W525" s="5">
        <f t="shared" si="120"/>
        <v>251</v>
      </c>
    </row>
    <row r="526" spans="1:23" ht="16.5" customHeight="1">
      <c r="A526" s="16">
        <v>12</v>
      </c>
      <c r="B526" s="17">
        <v>41186</v>
      </c>
      <c r="C526" s="1">
        <v>84</v>
      </c>
      <c r="D526" s="1">
        <v>2.39</v>
      </c>
      <c r="E526" s="1">
        <f t="shared" si="119"/>
        <v>35.146443514644346</v>
      </c>
      <c r="S526" s="10">
        <v>47240</v>
      </c>
      <c r="T526" s="10">
        <f t="shared" si="117"/>
        <v>54</v>
      </c>
      <c r="U526" s="5">
        <f t="shared" si="114"/>
        <v>46935</v>
      </c>
      <c r="V526" s="5">
        <f t="shared" si="118"/>
        <v>0</v>
      </c>
      <c r="W526" s="5">
        <f t="shared" si="120"/>
        <v>305</v>
      </c>
    </row>
    <row r="527" spans="1:23">
      <c r="A527" s="16">
        <v>12</v>
      </c>
      <c r="B527" s="17">
        <v>41186</v>
      </c>
      <c r="C527" s="1">
        <v>100</v>
      </c>
      <c r="D527" s="1">
        <v>2.83</v>
      </c>
      <c r="E527" s="1">
        <f t="shared" si="119"/>
        <v>35.335689045936398</v>
      </c>
      <c r="S527" s="10">
        <v>47428</v>
      </c>
      <c r="T527" s="10">
        <f t="shared" si="117"/>
        <v>188</v>
      </c>
      <c r="U527" s="5">
        <f t="shared" si="114"/>
        <v>46935</v>
      </c>
      <c r="V527" s="5">
        <f t="shared" si="118"/>
        <v>0</v>
      </c>
      <c r="W527" s="5">
        <f t="shared" si="120"/>
        <v>493</v>
      </c>
    </row>
    <row r="528" spans="1:23">
      <c r="A528" s="16">
        <v>12</v>
      </c>
      <c r="B528" s="17">
        <v>41192</v>
      </c>
      <c r="C528" s="1">
        <v>138</v>
      </c>
      <c r="D528" s="1">
        <v>4.0199999999999996</v>
      </c>
      <c r="E528" s="1">
        <f t="shared" si="119"/>
        <v>34.32835820895523</v>
      </c>
      <c r="S528" s="10">
        <v>47516</v>
      </c>
      <c r="T528" s="10">
        <f t="shared" si="117"/>
        <v>88</v>
      </c>
      <c r="U528" s="5">
        <f t="shared" si="114"/>
        <v>46935</v>
      </c>
      <c r="V528" s="5">
        <f t="shared" si="118"/>
        <v>0</v>
      </c>
      <c r="W528" s="5">
        <f t="shared" si="120"/>
        <v>581</v>
      </c>
    </row>
    <row r="529" spans="1:24">
      <c r="A529" s="16">
        <v>12</v>
      </c>
      <c r="B529" s="27">
        <v>41230</v>
      </c>
      <c r="C529" s="1">
        <v>120</v>
      </c>
      <c r="D529" s="1">
        <v>3.48</v>
      </c>
      <c r="E529" s="1">
        <f t="shared" si="119"/>
        <v>34.482758620689658</v>
      </c>
      <c r="S529" s="10">
        <v>47659</v>
      </c>
      <c r="T529" s="10">
        <f t="shared" si="117"/>
        <v>143</v>
      </c>
      <c r="U529" s="5">
        <f t="shared" si="114"/>
        <v>46935</v>
      </c>
      <c r="V529" s="5">
        <f t="shared" si="118"/>
        <v>0</v>
      </c>
      <c r="W529" s="5">
        <f t="shared" si="120"/>
        <v>724</v>
      </c>
    </row>
    <row r="530" spans="1:24">
      <c r="A530" s="16">
        <v>12</v>
      </c>
      <c r="B530" s="27">
        <v>41232</v>
      </c>
      <c r="C530" s="1">
        <v>100</v>
      </c>
      <c r="D530" s="1">
        <v>2.87</v>
      </c>
      <c r="E530" s="1">
        <f t="shared" si="119"/>
        <v>34.843205574912893</v>
      </c>
      <c r="S530" s="10">
        <v>47788</v>
      </c>
      <c r="T530" s="10">
        <f t="shared" si="117"/>
        <v>129</v>
      </c>
      <c r="U530" s="5">
        <f t="shared" si="114"/>
        <v>46935</v>
      </c>
      <c r="V530" s="5">
        <f t="shared" si="118"/>
        <v>0</v>
      </c>
      <c r="W530" s="5">
        <f t="shared" si="120"/>
        <v>853</v>
      </c>
    </row>
    <row r="531" spans="1:24">
      <c r="A531" s="16">
        <v>12</v>
      </c>
      <c r="B531" s="27">
        <v>41232</v>
      </c>
      <c r="E531" s="1" t="e">
        <f t="shared" si="119"/>
        <v>#DIV/0!</v>
      </c>
      <c r="F531" s="19">
        <v>99</v>
      </c>
      <c r="G531" s="20">
        <f>SUM(B531-B521)</f>
        <v>60</v>
      </c>
      <c r="H531" s="21">
        <v>22</v>
      </c>
      <c r="I531" s="22">
        <f>SUM(B531-B511)</f>
        <v>79</v>
      </c>
      <c r="K531" s="26">
        <v>100</v>
      </c>
      <c r="L531" s="26"/>
      <c r="M531" s="26"/>
      <c r="S531" s="10">
        <f t="shared" si="115"/>
        <v>47788</v>
      </c>
      <c r="T531" s="10">
        <f t="shared" si="117"/>
        <v>0</v>
      </c>
      <c r="U531" s="5">
        <v>47906</v>
      </c>
      <c r="V531" s="5">
        <f t="shared" si="118"/>
        <v>971</v>
      </c>
      <c r="W531" s="5">
        <f t="shared" si="120"/>
        <v>-118</v>
      </c>
      <c r="X531" s="13">
        <v>47906</v>
      </c>
    </row>
    <row r="532" spans="1:24">
      <c r="A532" s="16">
        <v>12</v>
      </c>
      <c r="B532" s="27">
        <v>41236</v>
      </c>
      <c r="C532" s="1">
        <v>148</v>
      </c>
      <c r="D532" s="1">
        <v>4.38</v>
      </c>
      <c r="E532" s="1">
        <f t="shared" si="119"/>
        <v>33.789954337899545</v>
      </c>
      <c r="S532" s="10">
        <v>47925</v>
      </c>
      <c r="T532" s="10">
        <f t="shared" si="117"/>
        <v>137</v>
      </c>
      <c r="U532" s="5">
        <f t="shared" ref="U532:U595" si="121">SUM(U531)</f>
        <v>47906</v>
      </c>
      <c r="V532" s="5">
        <f t="shared" si="118"/>
        <v>0</v>
      </c>
      <c r="W532" s="5">
        <f t="shared" si="120"/>
        <v>19</v>
      </c>
    </row>
    <row r="533" spans="1:24">
      <c r="A533" s="16">
        <v>12</v>
      </c>
      <c r="B533" s="27">
        <v>41240</v>
      </c>
      <c r="C533" s="1">
        <v>120</v>
      </c>
      <c r="D533" s="1">
        <v>3.41</v>
      </c>
      <c r="E533" s="1">
        <f t="shared" si="119"/>
        <v>35.190615835777123</v>
      </c>
      <c r="S533" s="10">
        <v>48114</v>
      </c>
      <c r="T533" s="10">
        <f t="shared" si="117"/>
        <v>189</v>
      </c>
      <c r="U533" s="5">
        <f t="shared" si="121"/>
        <v>47906</v>
      </c>
      <c r="V533" s="5">
        <f t="shared" si="118"/>
        <v>0</v>
      </c>
      <c r="W533" s="5">
        <f t="shared" si="120"/>
        <v>208</v>
      </c>
    </row>
    <row r="534" spans="1:24">
      <c r="A534" s="16">
        <v>12</v>
      </c>
      <c r="B534" s="27">
        <v>41242</v>
      </c>
      <c r="E534" s="1" t="e">
        <f t="shared" si="119"/>
        <v>#DIV/0!</v>
      </c>
      <c r="L534" s="4">
        <v>1150</v>
      </c>
      <c r="S534" s="10">
        <v>48114</v>
      </c>
      <c r="T534" s="10">
        <f t="shared" si="117"/>
        <v>0</v>
      </c>
      <c r="U534" s="5">
        <f t="shared" si="121"/>
        <v>47906</v>
      </c>
      <c r="V534" s="5">
        <f t="shared" si="118"/>
        <v>0</v>
      </c>
      <c r="W534" s="5">
        <f t="shared" si="120"/>
        <v>208</v>
      </c>
      <c r="X534" s="13">
        <v>48172</v>
      </c>
    </row>
    <row r="535" spans="1:24">
      <c r="A535" s="16">
        <v>12</v>
      </c>
      <c r="B535" s="17">
        <v>41264</v>
      </c>
      <c r="C535" s="1">
        <v>144</v>
      </c>
      <c r="D535" s="1">
        <v>4.28</v>
      </c>
      <c r="E535" s="1">
        <f t="shared" si="119"/>
        <v>33.644859813084111</v>
      </c>
      <c r="S535" s="10">
        <v>48225</v>
      </c>
      <c r="T535" s="10">
        <f t="shared" si="117"/>
        <v>111</v>
      </c>
      <c r="U535" s="5">
        <f t="shared" si="121"/>
        <v>47906</v>
      </c>
      <c r="V535" s="5">
        <f t="shared" si="118"/>
        <v>0</v>
      </c>
      <c r="W535" s="5">
        <f t="shared" si="120"/>
        <v>319</v>
      </c>
    </row>
    <row r="536" spans="1:24" ht="16.5" customHeight="1">
      <c r="A536" s="16">
        <v>12</v>
      </c>
      <c r="B536" s="17">
        <v>41272</v>
      </c>
      <c r="C536" s="1">
        <v>72</v>
      </c>
      <c r="D536" s="1">
        <v>2.12</v>
      </c>
      <c r="E536" s="1">
        <f t="shared" si="119"/>
        <v>33.962264150943398</v>
      </c>
      <c r="S536" s="10">
        <v>48281</v>
      </c>
      <c r="T536" s="10">
        <f t="shared" si="117"/>
        <v>56</v>
      </c>
      <c r="U536" s="5">
        <f t="shared" si="121"/>
        <v>47906</v>
      </c>
      <c r="V536" s="5">
        <f t="shared" si="118"/>
        <v>0</v>
      </c>
      <c r="W536" s="5">
        <f t="shared" si="120"/>
        <v>375</v>
      </c>
    </row>
    <row r="537" spans="1:24" ht="16.5" customHeight="1">
      <c r="A537" s="16">
        <v>12</v>
      </c>
      <c r="B537" s="17">
        <v>41272</v>
      </c>
      <c r="C537" s="1">
        <v>125</v>
      </c>
      <c r="D537" s="1">
        <v>3.59</v>
      </c>
      <c r="E537" s="1">
        <f t="shared" si="119"/>
        <v>34.818941504178277</v>
      </c>
      <c r="S537" s="10">
        <v>48387</v>
      </c>
      <c r="T537" s="10">
        <f t="shared" si="117"/>
        <v>106</v>
      </c>
      <c r="U537" s="5">
        <f t="shared" si="121"/>
        <v>47906</v>
      </c>
      <c r="V537" s="5">
        <f t="shared" si="118"/>
        <v>0</v>
      </c>
      <c r="W537" s="5">
        <f t="shared" si="120"/>
        <v>481</v>
      </c>
    </row>
    <row r="538" spans="1:24" ht="16.5" customHeight="1">
      <c r="A538" s="16">
        <v>12</v>
      </c>
      <c r="B538" s="17">
        <v>41272</v>
      </c>
      <c r="C538" s="1">
        <v>50</v>
      </c>
      <c r="D538" s="1">
        <v>1.44</v>
      </c>
      <c r="E538" s="1">
        <f t="shared" si="119"/>
        <v>34.722222222222221</v>
      </c>
      <c r="S538" s="10">
        <v>48454</v>
      </c>
      <c r="T538" s="10">
        <f t="shared" si="117"/>
        <v>67</v>
      </c>
      <c r="U538" s="5">
        <f t="shared" si="121"/>
        <v>47906</v>
      </c>
      <c r="V538" s="5">
        <f t="shared" si="118"/>
        <v>0</v>
      </c>
      <c r="W538" s="5">
        <f t="shared" si="120"/>
        <v>548</v>
      </c>
    </row>
    <row r="539" spans="1:24">
      <c r="A539" s="16">
        <v>12</v>
      </c>
      <c r="B539" s="17">
        <v>41274</v>
      </c>
      <c r="C539" s="1">
        <v>138</v>
      </c>
      <c r="D539" s="1">
        <v>4.05</v>
      </c>
      <c r="E539" s="1">
        <f t="shared" si="119"/>
        <v>34.074074074074076</v>
      </c>
      <c r="S539" s="10">
        <v>48538</v>
      </c>
      <c r="T539" s="10">
        <f t="shared" si="117"/>
        <v>84</v>
      </c>
      <c r="U539" s="5">
        <f t="shared" si="121"/>
        <v>47906</v>
      </c>
      <c r="V539" s="5">
        <f t="shared" si="118"/>
        <v>0</v>
      </c>
      <c r="W539" s="5">
        <f t="shared" si="120"/>
        <v>632</v>
      </c>
    </row>
    <row r="540" spans="1:24" ht="16.5" customHeight="1">
      <c r="A540" s="24">
        <v>13</v>
      </c>
      <c r="B540" s="27">
        <v>41275</v>
      </c>
      <c r="C540" s="1">
        <v>125</v>
      </c>
      <c r="D540" s="1">
        <v>3.58</v>
      </c>
      <c r="E540" s="1">
        <f t="shared" si="119"/>
        <v>34.916201117318437</v>
      </c>
      <c r="S540" s="10">
        <v>48668</v>
      </c>
      <c r="T540" s="10">
        <f t="shared" si="117"/>
        <v>130</v>
      </c>
      <c r="U540" s="5">
        <f t="shared" si="121"/>
        <v>47906</v>
      </c>
      <c r="V540" s="5">
        <f t="shared" si="118"/>
        <v>0</v>
      </c>
      <c r="W540" s="5">
        <f t="shared" si="120"/>
        <v>762</v>
      </c>
    </row>
    <row r="541" spans="1:24" ht="16.5" customHeight="1">
      <c r="A541" s="24">
        <v>13</v>
      </c>
      <c r="B541" s="27">
        <v>41275</v>
      </c>
      <c r="C541" s="1">
        <v>121</v>
      </c>
      <c r="D541" s="1">
        <v>3.47</v>
      </c>
      <c r="E541" s="1">
        <f t="shared" si="119"/>
        <v>34.870317002881841</v>
      </c>
      <c r="S541" s="10">
        <v>48762</v>
      </c>
      <c r="T541" s="10">
        <f t="shared" si="117"/>
        <v>94</v>
      </c>
      <c r="U541" s="5">
        <f t="shared" si="121"/>
        <v>47906</v>
      </c>
      <c r="V541" s="5">
        <f t="shared" si="118"/>
        <v>0</v>
      </c>
      <c r="W541" s="5">
        <f t="shared" si="120"/>
        <v>856</v>
      </c>
    </row>
    <row r="542" spans="1:24" ht="16.5" customHeight="1">
      <c r="A542" s="24">
        <v>13</v>
      </c>
      <c r="B542" s="27">
        <v>41275</v>
      </c>
      <c r="C542" s="1">
        <v>110</v>
      </c>
      <c r="D542" s="1">
        <v>3.149</v>
      </c>
      <c r="E542" s="1">
        <f t="shared" si="119"/>
        <v>34.931724356938709</v>
      </c>
      <c r="S542" s="10">
        <v>48844</v>
      </c>
      <c r="T542" s="10">
        <f t="shared" si="117"/>
        <v>82</v>
      </c>
      <c r="U542" s="5">
        <f t="shared" si="121"/>
        <v>47906</v>
      </c>
      <c r="V542" s="5">
        <f t="shared" si="118"/>
        <v>0</v>
      </c>
      <c r="W542" s="5">
        <f t="shared" si="120"/>
        <v>938</v>
      </c>
    </row>
    <row r="543" spans="1:24">
      <c r="A543" s="24">
        <v>13</v>
      </c>
      <c r="B543" s="27">
        <v>41279</v>
      </c>
      <c r="E543" s="1" t="e">
        <f t="shared" si="119"/>
        <v>#DIV/0!</v>
      </c>
      <c r="F543" s="19">
        <v>99</v>
      </c>
      <c r="G543" s="20">
        <f>SUM(B543-B531)</f>
        <v>47</v>
      </c>
      <c r="S543" s="10">
        <f t="shared" ref="S543:S563" si="122">SUM(S542)</f>
        <v>48844</v>
      </c>
      <c r="T543" s="10">
        <f t="shared" si="117"/>
        <v>0</v>
      </c>
      <c r="U543" s="5">
        <v>48932</v>
      </c>
      <c r="V543" s="5">
        <f t="shared" si="118"/>
        <v>1026</v>
      </c>
      <c r="W543" s="5">
        <f t="shared" si="120"/>
        <v>-88</v>
      </c>
    </row>
    <row r="544" spans="1:24">
      <c r="A544" s="24">
        <v>13</v>
      </c>
      <c r="B544" s="27">
        <v>41282</v>
      </c>
      <c r="C544" s="1">
        <v>163</v>
      </c>
      <c r="D544" s="1">
        <v>4.67</v>
      </c>
      <c r="E544" s="1">
        <f t="shared" si="119"/>
        <v>34.903640256959314</v>
      </c>
      <c r="S544" s="10">
        <v>48959</v>
      </c>
      <c r="T544" s="10">
        <f t="shared" si="117"/>
        <v>115</v>
      </c>
      <c r="U544" s="5">
        <f t="shared" si="121"/>
        <v>48932</v>
      </c>
      <c r="V544" s="5">
        <f t="shared" si="118"/>
        <v>0</v>
      </c>
      <c r="W544" s="5">
        <f t="shared" si="120"/>
        <v>27</v>
      </c>
    </row>
    <row r="545" spans="1:24">
      <c r="A545" s="24">
        <v>13</v>
      </c>
      <c r="B545" s="27">
        <v>41295</v>
      </c>
      <c r="E545" s="1" t="e">
        <f t="shared" si="119"/>
        <v>#DIV/0!</v>
      </c>
      <c r="S545" s="10">
        <f t="shared" si="122"/>
        <v>48959</v>
      </c>
      <c r="T545" s="10">
        <f t="shared" si="117"/>
        <v>0</v>
      </c>
      <c r="U545" s="5">
        <f t="shared" si="121"/>
        <v>48932</v>
      </c>
      <c r="V545" s="5">
        <f t="shared" si="118"/>
        <v>0</v>
      </c>
      <c r="W545" s="5">
        <f t="shared" si="120"/>
        <v>27</v>
      </c>
      <c r="X545" s="13">
        <v>49045</v>
      </c>
    </row>
    <row r="546" spans="1:24">
      <c r="A546" s="24">
        <v>13</v>
      </c>
      <c r="B546" s="27">
        <v>41295</v>
      </c>
      <c r="E546" s="1" t="e">
        <f t="shared" si="119"/>
        <v>#DIV/0!</v>
      </c>
      <c r="K546" s="4">
        <v>150</v>
      </c>
      <c r="S546" s="10">
        <f t="shared" si="122"/>
        <v>48959</v>
      </c>
      <c r="T546" s="10">
        <f t="shared" si="117"/>
        <v>0</v>
      </c>
      <c r="U546" s="5">
        <f t="shared" si="121"/>
        <v>48932</v>
      </c>
      <c r="V546" s="5">
        <f t="shared" si="118"/>
        <v>0</v>
      </c>
      <c r="W546" s="5">
        <f t="shared" si="120"/>
        <v>27</v>
      </c>
      <c r="X546" s="13">
        <v>49049</v>
      </c>
    </row>
    <row r="547" spans="1:24">
      <c r="A547" s="24">
        <v>13</v>
      </c>
      <c r="B547" s="27">
        <v>41296</v>
      </c>
      <c r="E547" s="1" t="e">
        <f t="shared" si="119"/>
        <v>#DIV/0!</v>
      </c>
      <c r="J547" s="4">
        <v>100</v>
      </c>
      <c r="S547" s="10">
        <f t="shared" si="122"/>
        <v>48959</v>
      </c>
      <c r="T547" s="10">
        <f t="shared" si="117"/>
        <v>0</v>
      </c>
      <c r="U547" s="5">
        <f t="shared" si="121"/>
        <v>48932</v>
      </c>
      <c r="V547" s="5">
        <f t="shared" si="118"/>
        <v>0</v>
      </c>
      <c r="W547" s="5">
        <f t="shared" si="120"/>
        <v>27</v>
      </c>
      <c r="X547" s="13">
        <v>49053</v>
      </c>
    </row>
    <row r="548" spans="1:24">
      <c r="A548" s="24">
        <v>13</v>
      </c>
      <c r="B548" s="27">
        <v>41299</v>
      </c>
      <c r="E548" s="1" t="e">
        <f t="shared" si="119"/>
        <v>#DIV/0!</v>
      </c>
      <c r="K548" s="4">
        <v>70</v>
      </c>
      <c r="S548" s="10">
        <f t="shared" si="122"/>
        <v>48959</v>
      </c>
      <c r="T548" s="10">
        <f t="shared" si="117"/>
        <v>0</v>
      </c>
      <c r="U548" s="5">
        <f t="shared" si="121"/>
        <v>48932</v>
      </c>
      <c r="V548" s="5">
        <f t="shared" si="118"/>
        <v>0</v>
      </c>
      <c r="W548" s="5">
        <f t="shared" si="120"/>
        <v>27</v>
      </c>
      <c r="X548" s="13">
        <v>49088</v>
      </c>
    </row>
    <row r="549" spans="1:24">
      <c r="A549" s="24">
        <v>13</v>
      </c>
      <c r="B549" s="27">
        <v>41300</v>
      </c>
      <c r="C549" s="1">
        <v>120</v>
      </c>
      <c r="D549" s="1">
        <v>3.44</v>
      </c>
      <c r="E549" s="1">
        <f t="shared" si="119"/>
        <v>34.883720930232556</v>
      </c>
      <c r="S549" s="10">
        <v>49095</v>
      </c>
      <c r="T549" s="10">
        <f t="shared" si="117"/>
        <v>136</v>
      </c>
      <c r="U549" s="5">
        <f t="shared" si="121"/>
        <v>48932</v>
      </c>
      <c r="V549" s="5">
        <f t="shared" si="118"/>
        <v>0</v>
      </c>
      <c r="W549" s="5">
        <f t="shared" si="120"/>
        <v>163</v>
      </c>
    </row>
    <row r="550" spans="1:24">
      <c r="A550" s="24">
        <v>13</v>
      </c>
      <c r="B550" s="27">
        <v>41302</v>
      </c>
      <c r="E550" s="1" t="e">
        <f t="shared" si="119"/>
        <v>#DIV/0!</v>
      </c>
      <c r="N550" s="5">
        <v>150</v>
      </c>
      <c r="S550" s="10">
        <f t="shared" si="122"/>
        <v>49095</v>
      </c>
      <c r="T550" s="10">
        <f t="shared" si="117"/>
        <v>0</v>
      </c>
      <c r="U550" s="5">
        <f t="shared" si="121"/>
        <v>48932</v>
      </c>
      <c r="V550" s="5">
        <f t="shared" si="118"/>
        <v>0</v>
      </c>
      <c r="W550" s="5">
        <f t="shared" si="120"/>
        <v>163</v>
      </c>
    </row>
    <row r="551" spans="1:24">
      <c r="A551" s="24">
        <v>13</v>
      </c>
      <c r="B551" s="27">
        <v>41305</v>
      </c>
      <c r="C551" s="1">
        <v>146</v>
      </c>
      <c r="D551" s="1">
        <v>4.25</v>
      </c>
      <c r="E551" s="1">
        <f t="shared" si="119"/>
        <v>34.352941176470587</v>
      </c>
      <c r="S551" s="10">
        <v>49197</v>
      </c>
      <c r="T551" s="10">
        <f t="shared" si="117"/>
        <v>102</v>
      </c>
      <c r="U551" s="5">
        <f t="shared" si="121"/>
        <v>48932</v>
      </c>
      <c r="V551" s="5">
        <f t="shared" si="118"/>
        <v>0</v>
      </c>
      <c r="W551" s="5">
        <f t="shared" si="120"/>
        <v>265</v>
      </c>
    </row>
    <row r="552" spans="1:24">
      <c r="A552" s="24">
        <v>13</v>
      </c>
      <c r="B552" s="27">
        <v>41305</v>
      </c>
      <c r="E552" s="1" t="e">
        <f t="shared" si="119"/>
        <v>#DIV/0!</v>
      </c>
      <c r="N552" s="5">
        <v>50</v>
      </c>
      <c r="S552" s="10">
        <f t="shared" si="122"/>
        <v>49197</v>
      </c>
      <c r="T552" s="10">
        <f t="shared" si="117"/>
        <v>0</v>
      </c>
      <c r="U552" s="5">
        <f t="shared" si="121"/>
        <v>48932</v>
      </c>
      <c r="V552" s="5">
        <f t="shared" si="118"/>
        <v>0</v>
      </c>
      <c r="W552" s="5">
        <f t="shared" si="120"/>
        <v>265</v>
      </c>
    </row>
    <row r="553" spans="1:24">
      <c r="A553" s="24">
        <v>13</v>
      </c>
      <c r="B553" s="17">
        <v>41307</v>
      </c>
      <c r="C553" s="1">
        <v>100</v>
      </c>
      <c r="D553" s="1">
        <v>2.84</v>
      </c>
      <c r="E553" s="1">
        <f t="shared" si="119"/>
        <v>35.211267605633807</v>
      </c>
      <c r="S553" s="10">
        <v>49329</v>
      </c>
      <c r="T553" s="10">
        <f t="shared" si="117"/>
        <v>132</v>
      </c>
      <c r="U553" s="5">
        <f t="shared" si="121"/>
        <v>48932</v>
      </c>
      <c r="V553" s="5">
        <f t="shared" si="118"/>
        <v>0</v>
      </c>
      <c r="W553" s="5">
        <f t="shared" si="120"/>
        <v>397</v>
      </c>
    </row>
    <row r="554" spans="1:24">
      <c r="A554" s="24">
        <v>13</v>
      </c>
      <c r="B554" s="17">
        <v>41307</v>
      </c>
      <c r="E554" s="1" t="e">
        <f t="shared" si="119"/>
        <v>#DIV/0!</v>
      </c>
      <c r="S554" s="10">
        <f t="shared" si="122"/>
        <v>49329</v>
      </c>
      <c r="T554" s="10">
        <f t="shared" si="117"/>
        <v>0</v>
      </c>
      <c r="U554" s="5">
        <f t="shared" si="121"/>
        <v>48932</v>
      </c>
      <c r="V554" s="5">
        <f t="shared" si="118"/>
        <v>0</v>
      </c>
      <c r="W554" s="5">
        <f t="shared" si="120"/>
        <v>397</v>
      </c>
      <c r="X554" s="13">
        <v>49402</v>
      </c>
    </row>
    <row r="555" spans="1:24">
      <c r="A555" s="24">
        <v>13</v>
      </c>
      <c r="B555" s="17">
        <v>41309</v>
      </c>
      <c r="C555" s="1">
        <v>120</v>
      </c>
      <c r="D555" s="1">
        <v>3.36</v>
      </c>
      <c r="E555" s="1">
        <f t="shared" si="119"/>
        <v>35.714285714285715</v>
      </c>
      <c r="S555" s="10">
        <v>49419</v>
      </c>
      <c r="T555" s="10">
        <f t="shared" si="117"/>
        <v>90</v>
      </c>
      <c r="U555" s="5">
        <f t="shared" si="121"/>
        <v>48932</v>
      </c>
      <c r="V555" s="5">
        <f t="shared" si="118"/>
        <v>0</v>
      </c>
      <c r="W555" s="5">
        <f t="shared" si="120"/>
        <v>487</v>
      </c>
    </row>
    <row r="556" spans="1:24" ht="16.5" customHeight="1">
      <c r="A556" s="24">
        <v>13</v>
      </c>
      <c r="B556" s="17">
        <v>41312</v>
      </c>
      <c r="C556" s="1">
        <v>52</v>
      </c>
      <c r="D556" s="1">
        <v>1.5</v>
      </c>
      <c r="E556" s="1">
        <f t="shared" si="119"/>
        <v>34.666666666666664</v>
      </c>
      <c r="S556" s="10">
        <v>49438</v>
      </c>
      <c r="T556" s="10">
        <f t="shared" si="117"/>
        <v>19</v>
      </c>
      <c r="U556" s="5">
        <f t="shared" si="121"/>
        <v>48932</v>
      </c>
      <c r="V556" s="5">
        <f t="shared" si="118"/>
        <v>0</v>
      </c>
      <c r="W556" s="5">
        <f t="shared" si="120"/>
        <v>506</v>
      </c>
    </row>
    <row r="557" spans="1:24" ht="16.5" customHeight="1">
      <c r="A557" s="24">
        <v>13</v>
      </c>
      <c r="B557" s="17">
        <v>41312</v>
      </c>
      <c r="C557" s="1">
        <v>120</v>
      </c>
      <c r="D557" s="1">
        <v>3.35</v>
      </c>
      <c r="E557" s="1">
        <f t="shared" si="119"/>
        <v>35.820895522388057</v>
      </c>
      <c r="S557" s="10">
        <v>49545</v>
      </c>
      <c r="T557" s="10">
        <f t="shared" si="117"/>
        <v>107</v>
      </c>
      <c r="U557" s="5">
        <f t="shared" si="121"/>
        <v>48932</v>
      </c>
      <c r="V557" s="5">
        <f t="shared" si="118"/>
        <v>0</v>
      </c>
      <c r="W557" s="5">
        <f t="shared" si="120"/>
        <v>613</v>
      </c>
    </row>
    <row r="558" spans="1:24" ht="16.5" customHeight="1">
      <c r="A558" s="24">
        <v>13</v>
      </c>
      <c r="B558" s="17">
        <v>41312</v>
      </c>
      <c r="C558" s="1">
        <v>85</v>
      </c>
      <c r="D558" s="1">
        <v>2.37</v>
      </c>
      <c r="E558" s="1">
        <f t="shared" si="119"/>
        <v>35.864978902953588</v>
      </c>
      <c r="S558" s="10">
        <v>49611</v>
      </c>
      <c r="T558" s="10">
        <f t="shared" si="117"/>
        <v>66</v>
      </c>
      <c r="U558" s="5">
        <f t="shared" si="121"/>
        <v>48932</v>
      </c>
      <c r="V558" s="5">
        <f t="shared" si="118"/>
        <v>0</v>
      </c>
      <c r="W558" s="5">
        <f t="shared" si="120"/>
        <v>679</v>
      </c>
    </row>
    <row r="559" spans="1:24" ht="16.5" customHeight="1">
      <c r="A559" s="24">
        <v>13</v>
      </c>
      <c r="B559" s="17">
        <v>41320</v>
      </c>
      <c r="C559" s="1">
        <v>129</v>
      </c>
      <c r="D559" s="1">
        <v>3.5630000000000002</v>
      </c>
      <c r="E559" s="1">
        <f t="shared" si="119"/>
        <v>36.205444849845634</v>
      </c>
      <c r="S559" s="10">
        <v>49702</v>
      </c>
      <c r="T559" s="10">
        <f t="shared" si="117"/>
        <v>91</v>
      </c>
      <c r="U559" s="5">
        <f t="shared" si="121"/>
        <v>48932</v>
      </c>
      <c r="V559" s="5">
        <f t="shared" si="118"/>
        <v>0</v>
      </c>
      <c r="W559" s="5">
        <f t="shared" si="120"/>
        <v>770</v>
      </c>
    </row>
    <row r="560" spans="1:24" ht="16.5" customHeight="1">
      <c r="A560" s="24">
        <v>13</v>
      </c>
      <c r="B560" s="17">
        <v>41320</v>
      </c>
      <c r="C560" s="1">
        <v>145</v>
      </c>
      <c r="D560" s="1">
        <v>4.03</v>
      </c>
      <c r="E560" s="1">
        <f t="shared" si="119"/>
        <v>35.980148883374689</v>
      </c>
      <c r="S560" s="10">
        <v>49804</v>
      </c>
      <c r="T560" s="10">
        <f t="shared" ref="T560:T623" si="123">SUM(S560-S559)</f>
        <v>102</v>
      </c>
      <c r="U560" s="5">
        <f t="shared" si="121"/>
        <v>48932</v>
      </c>
      <c r="V560" s="5">
        <f t="shared" ref="V560:V623" si="124">SUM(U560-U559)</f>
        <v>0</v>
      </c>
      <c r="W560" s="5">
        <f t="shared" si="120"/>
        <v>872</v>
      </c>
    </row>
    <row r="561" spans="1:24" ht="16.5" customHeight="1">
      <c r="A561" s="24">
        <v>13</v>
      </c>
      <c r="B561" s="17">
        <v>41320</v>
      </c>
      <c r="C561" s="1">
        <v>60</v>
      </c>
      <c r="D561" s="1">
        <v>1.65</v>
      </c>
      <c r="E561" s="1">
        <f t="shared" si="119"/>
        <v>36.363636363636367</v>
      </c>
      <c r="S561" s="10">
        <v>49858</v>
      </c>
      <c r="T561" s="10">
        <f t="shared" si="123"/>
        <v>54</v>
      </c>
      <c r="U561" s="5">
        <f t="shared" si="121"/>
        <v>48932</v>
      </c>
      <c r="V561" s="5">
        <f t="shared" si="124"/>
        <v>0</v>
      </c>
      <c r="W561" s="5">
        <f t="shared" si="120"/>
        <v>926</v>
      </c>
    </row>
    <row r="562" spans="1:24">
      <c r="A562" s="24">
        <v>13</v>
      </c>
      <c r="B562" s="17">
        <v>41320</v>
      </c>
      <c r="E562" s="1" t="e">
        <f t="shared" si="119"/>
        <v>#DIV/0!</v>
      </c>
      <c r="L562" s="4">
        <v>1300</v>
      </c>
      <c r="S562" s="10">
        <f t="shared" si="122"/>
        <v>49858</v>
      </c>
      <c r="T562" s="10">
        <f t="shared" si="123"/>
        <v>0</v>
      </c>
      <c r="U562" s="5">
        <f t="shared" si="121"/>
        <v>48932</v>
      </c>
      <c r="V562" s="5">
        <f t="shared" si="124"/>
        <v>0</v>
      </c>
      <c r="W562" s="5">
        <f t="shared" si="120"/>
        <v>926</v>
      </c>
      <c r="X562" s="13">
        <v>49892</v>
      </c>
    </row>
    <row r="563" spans="1:24">
      <c r="A563" s="24">
        <v>13</v>
      </c>
      <c r="B563" s="17">
        <v>41320</v>
      </c>
      <c r="E563" s="1" t="e">
        <f t="shared" si="119"/>
        <v>#DIV/0!</v>
      </c>
      <c r="F563" s="19">
        <v>99</v>
      </c>
      <c r="G563" s="20">
        <f>SUM(B563-B543)</f>
        <v>41</v>
      </c>
      <c r="S563" s="10">
        <f t="shared" si="122"/>
        <v>49858</v>
      </c>
      <c r="T563" s="10">
        <f t="shared" si="123"/>
        <v>0</v>
      </c>
      <c r="U563" s="5">
        <v>49934</v>
      </c>
      <c r="V563" s="5">
        <f t="shared" si="124"/>
        <v>1002</v>
      </c>
      <c r="W563" s="5">
        <f t="shared" si="120"/>
        <v>-76</v>
      </c>
    </row>
    <row r="564" spans="1:24">
      <c r="A564" s="24">
        <v>13</v>
      </c>
      <c r="B564" s="17">
        <v>41322</v>
      </c>
      <c r="C564" s="1">
        <v>120</v>
      </c>
      <c r="D564" s="1">
        <v>3.319</v>
      </c>
      <c r="E564" s="1">
        <f t="shared" si="119"/>
        <v>36.155468514612835</v>
      </c>
      <c r="S564" s="10">
        <v>49946</v>
      </c>
      <c r="T564" s="10">
        <f t="shared" si="123"/>
        <v>88</v>
      </c>
      <c r="U564" s="5">
        <f t="shared" si="121"/>
        <v>49934</v>
      </c>
      <c r="V564" s="5">
        <f t="shared" si="124"/>
        <v>0</v>
      </c>
      <c r="W564" s="5">
        <f t="shared" si="120"/>
        <v>12</v>
      </c>
    </row>
    <row r="565" spans="1:24">
      <c r="A565" s="24">
        <v>13</v>
      </c>
      <c r="B565" s="17">
        <v>41325</v>
      </c>
      <c r="C565" s="1">
        <v>157</v>
      </c>
      <c r="D565" s="1">
        <v>4.41</v>
      </c>
      <c r="E565" s="1">
        <f t="shared" ref="E565:E628" si="125">SUM(C565/D565)</f>
        <v>35.600907029478456</v>
      </c>
      <c r="S565" s="10">
        <v>50052</v>
      </c>
      <c r="T565" s="10">
        <f t="shared" si="123"/>
        <v>106</v>
      </c>
      <c r="U565" s="5">
        <f t="shared" si="121"/>
        <v>49934</v>
      </c>
      <c r="V565" s="5">
        <f t="shared" si="124"/>
        <v>0</v>
      </c>
      <c r="W565" s="5">
        <f t="shared" si="120"/>
        <v>118</v>
      </c>
    </row>
    <row r="566" spans="1:24">
      <c r="A566" s="24">
        <v>13</v>
      </c>
      <c r="B566" s="17">
        <v>41325</v>
      </c>
      <c r="E566" s="1" t="e">
        <f t="shared" si="125"/>
        <v>#DIV/0!</v>
      </c>
      <c r="N566" s="5">
        <v>180</v>
      </c>
      <c r="S566" s="10">
        <f t="shared" ref="S566:S629" si="126">SUM(S565)</f>
        <v>50052</v>
      </c>
      <c r="T566" s="10">
        <f t="shared" si="123"/>
        <v>0</v>
      </c>
      <c r="U566" s="5">
        <f t="shared" si="121"/>
        <v>49934</v>
      </c>
      <c r="V566" s="5">
        <f t="shared" si="124"/>
        <v>0</v>
      </c>
      <c r="W566" s="5">
        <f t="shared" si="120"/>
        <v>118</v>
      </c>
    </row>
    <row r="567" spans="1:24">
      <c r="A567" s="24">
        <v>13</v>
      </c>
      <c r="B567" s="17">
        <v>41329</v>
      </c>
      <c r="C567" s="1">
        <v>100</v>
      </c>
      <c r="D567" s="1">
        <v>2.74</v>
      </c>
      <c r="E567" s="1">
        <f t="shared" si="125"/>
        <v>36.496350364963497</v>
      </c>
      <c r="S567" s="10">
        <v>50144</v>
      </c>
      <c r="T567" s="10">
        <f t="shared" si="123"/>
        <v>92</v>
      </c>
      <c r="U567" s="5">
        <f t="shared" si="121"/>
        <v>49934</v>
      </c>
      <c r="V567" s="5">
        <f t="shared" si="124"/>
        <v>0</v>
      </c>
      <c r="W567" s="5">
        <f t="shared" si="120"/>
        <v>210</v>
      </c>
    </row>
    <row r="568" spans="1:24">
      <c r="A568" s="24">
        <v>13</v>
      </c>
      <c r="B568" s="17">
        <v>41331</v>
      </c>
      <c r="C568" s="1">
        <v>120</v>
      </c>
      <c r="D568" s="1">
        <v>3.33</v>
      </c>
      <c r="E568" s="1">
        <f t="shared" si="125"/>
        <v>36.036036036036037</v>
      </c>
      <c r="S568" s="10">
        <v>50265</v>
      </c>
      <c r="T568" s="10">
        <f t="shared" si="123"/>
        <v>121</v>
      </c>
      <c r="U568" s="5">
        <f t="shared" si="121"/>
        <v>49934</v>
      </c>
      <c r="V568" s="5">
        <f t="shared" si="124"/>
        <v>0</v>
      </c>
      <c r="W568" s="5">
        <f t="shared" si="120"/>
        <v>331</v>
      </c>
    </row>
    <row r="569" spans="1:24">
      <c r="A569" s="24">
        <v>13</v>
      </c>
      <c r="B569" s="17">
        <v>41333</v>
      </c>
      <c r="E569" s="1" t="e">
        <f t="shared" si="125"/>
        <v>#DIV/0!</v>
      </c>
      <c r="S569" s="10">
        <f t="shared" si="126"/>
        <v>50265</v>
      </c>
      <c r="T569" s="10">
        <f t="shared" si="123"/>
        <v>0</v>
      </c>
      <c r="U569" s="5">
        <f t="shared" si="121"/>
        <v>49934</v>
      </c>
      <c r="V569" s="5">
        <f t="shared" si="124"/>
        <v>0</v>
      </c>
      <c r="W569" s="5">
        <f t="shared" si="120"/>
        <v>331</v>
      </c>
      <c r="X569" s="13">
        <v>50388</v>
      </c>
    </row>
    <row r="570" spans="1:24">
      <c r="A570" s="24">
        <v>13</v>
      </c>
      <c r="B570" s="17">
        <v>41333</v>
      </c>
      <c r="C570" s="1">
        <v>148</v>
      </c>
      <c r="D570" s="1">
        <v>4.12</v>
      </c>
      <c r="E570" s="1">
        <f t="shared" si="125"/>
        <v>35.922330097087375</v>
      </c>
      <c r="S570" s="10">
        <v>50398</v>
      </c>
      <c r="T570" s="10">
        <f t="shared" si="123"/>
        <v>133</v>
      </c>
      <c r="U570" s="5">
        <f t="shared" si="121"/>
        <v>49934</v>
      </c>
      <c r="V570" s="5">
        <f t="shared" si="124"/>
        <v>0</v>
      </c>
      <c r="W570" s="5">
        <f t="shared" si="120"/>
        <v>464</v>
      </c>
    </row>
    <row r="571" spans="1:24">
      <c r="A571" s="24">
        <v>13</v>
      </c>
      <c r="B571" s="27">
        <v>41338</v>
      </c>
      <c r="E571" s="1" t="e">
        <f t="shared" si="125"/>
        <v>#DIV/0!</v>
      </c>
      <c r="K571" s="4">
        <v>100</v>
      </c>
      <c r="S571" s="10">
        <f t="shared" si="126"/>
        <v>50398</v>
      </c>
      <c r="T571" s="10">
        <f t="shared" si="123"/>
        <v>0</v>
      </c>
      <c r="U571" s="5">
        <f t="shared" si="121"/>
        <v>49934</v>
      </c>
      <c r="V571" s="5">
        <f t="shared" si="124"/>
        <v>0</v>
      </c>
      <c r="W571" s="5">
        <f t="shared" ref="W571:W622" si="127">SUM(S571-U571)</f>
        <v>464</v>
      </c>
      <c r="X571" s="13">
        <v>50436</v>
      </c>
    </row>
    <row r="572" spans="1:24" ht="16.5" customHeight="1">
      <c r="A572" s="24">
        <v>13</v>
      </c>
      <c r="B572" s="27">
        <v>41339</v>
      </c>
      <c r="C572" s="1">
        <v>86</v>
      </c>
      <c r="D572" s="1">
        <v>2.42</v>
      </c>
      <c r="E572" s="1">
        <f t="shared" si="125"/>
        <v>35.537190082644628</v>
      </c>
      <c r="S572" s="10">
        <v>50475</v>
      </c>
      <c r="T572" s="10">
        <f t="shared" si="123"/>
        <v>77</v>
      </c>
      <c r="U572" s="5">
        <f t="shared" si="121"/>
        <v>49934</v>
      </c>
      <c r="V572" s="5">
        <f t="shared" si="124"/>
        <v>0</v>
      </c>
      <c r="W572" s="5">
        <f t="shared" si="127"/>
        <v>541</v>
      </c>
    </row>
    <row r="573" spans="1:24" ht="16.5" customHeight="1">
      <c r="A573" s="24">
        <v>13</v>
      </c>
      <c r="B573" s="27">
        <v>41339</v>
      </c>
      <c r="C573" s="1">
        <v>137</v>
      </c>
      <c r="D573" s="1">
        <v>3.95</v>
      </c>
      <c r="E573" s="1">
        <f t="shared" si="125"/>
        <v>34.683544303797468</v>
      </c>
      <c r="S573" s="10">
        <v>50620</v>
      </c>
      <c r="T573" s="10">
        <f t="shared" si="123"/>
        <v>145</v>
      </c>
      <c r="U573" s="5">
        <f t="shared" si="121"/>
        <v>49934</v>
      </c>
      <c r="V573" s="5">
        <f t="shared" si="124"/>
        <v>0</v>
      </c>
      <c r="W573" s="5">
        <f t="shared" si="127"/>
        <v>686</v>
      </c>
    </row>
    <row r="574" spans="1:24">
      <c r="A574" s="24">
        <v>13</v>
      </c>
      <c r="B574" s="27">
        <v>41347</v>
      </c>
      <c r="E574" s="1" t="e">
        <f t="shared" si="125"/>
        <v>#DIV/0!</v>
      </c>
      <c r="N574" s="5">
        <v>100</v>
      </c>
      <c r="S574" s="10">
        <f t="shared" si="126"/>
        <v>50620</v>
      </c>
      <c r="T574" s="10">
        <f t="shared" si="123"/>
        <v>0</v>
      </c>
      <c r="U574" s="5">
        <f t="shared" si="121"/>
        <v>49934</v>
      </c>
      <c r="V574" s="5">
        <f t="shared" si="124"/>
        <v>0</v>
      </c>
      <c r="W574" s="5">
        <f t="shared" si="127"/>
        <v>686</v>
      </c>
    </row>
    <row r="575" spans="1:24">
      <c r="A575" s="24">
        <v>13</v>
      </c>
      <c r="B575" s="27">
        <v>41349</v>
      </c>
      <c r="E575" s="1" t="e">
        <f t="shared" si="125"/>
        <v>#DIV/0!</v>
      </c>
      <c r="O575" s="6">
        <v>548</v>
      </c>
      <c r="S575" s="10">
        <f>SUM(S574)</f>
        <v>50620</v>
      </c>
      <c r="T575" s="10">
        <f>SUM(S575-S574)</f>
        <v>0</v>
      </c>
      <c r="U575" s="5">
        <f>SUM(U574)</f>
        <v>49934</v>
      </c>
      <c r="V575" s="5">
        <f>SUM(U575-U574)</f>
        <v>0</v>
      </c>
      <c r="W575" s="5">
        <f t="shared" si="127"/>
        <v>686</v>
      </c>
    </row>
    <row r="576" spans="1:24">
      <c r="A576" s="24">
        <v>13</v>
      </c>
      <c r="B576" s="27">
        <v>41350</v>
      </c>
      <c r="C576" s="1">
        <v>120</v>
      </c>
      <c r="D576" s="1">
        <v>3.42</v>
      </c>
      <c r="E576" s="1">
        <f t="shared" si="125"/>
        <v>35.087719298245617</v>
      </c>
      <c r="S576" s="10">
        <v>50755</v>
      </c>
      <c r="T576" s="10">
        <f t="shared" si="123"/>
        <v>135</v>
      </c>
      <c r="U576" s="5">
        <f t="shared" si="121"/>
        <v>49934</v>
      </c>
      <c r="V576" s="5">
        <f t="shared" si="124"/>
        <v>0</v>
      </c>
      <c r="W576" s="5">
        <f t="shared" si="127"/>
        <v>821</v>
      </c>
    </row>
    <row r="577" spans="1:24">
      <c r="A577" s="24">
        <v>13</v>
      </c>
      <c r="B577" s="27">
        <v>41350</v>
      </c>
      <c r="E577" s="1" t="e">
        <f t="shared" si="125"/>
        <v>#DIV/0!</v>
      </c>
      <c r="F577" s="19">
        <v>99</v>
      </c>
      <c r="G577" s="20">
        <f>SUM(B577-B563)</f>
        <v>30</v>
      </c>
      <c r="H577" s="21">
        <v>22</v>
      </c>
      <c r="I577" s="22">
        <f>SUM(B577-B531)</f>
        <v>118</v>
      </c>
      <c r="S577" s="10">
        <f t="shared" si="126"/>
        <v>50755</v>
      </c>
      <c r="T577" s="10">
        <f t="shared" si="123"/>
        <v>0</v>
      </c>
      <c r="U577" s="5">
        <v>50823</v>
      </c>
      <c r="V577" s="5">
        <f t="shared" si="124"/>
        <v>889</v>
      </c>
      <c r="W577" s="5">
        <f t="shared" si="127"/>
        <v>-68</v>
      </c>
    </row>
    <row r="578" spans="1:24">
      <c r="A578" s="24">
        <v>13</v>
      </c>
      <c r="B578" s="27">
        <v>41356</v>
      </c>
      <c r="C578" s="1">
        <v>140</v>
      </c>
      <c r="D578" s="1">
        <v>4.01</v>
      </c>
      <c r="E578" s="1">
        <f t="shared" si="125"/>
        <v>34.912718204488783</v>
      </c>
      <c r="S578" s="10">
        <v>50873</v>
      </c>
      <c r="T578" s="10">
        <f>SUM(S578-S577)</f>
        <v>118</v>
      </c>
      <c r="U578" s="5">
        <f>SUM(U577)</f>
        <v>50823</v>
      </c>
      <c r="V578" s="5">
        <f>SUM(U578-U577)</f>
        <v>0</v>
      </c>
      <c r="W578" s="5">
        <f t="shared" si="127"/>
        <v>50</v>
      </c>
    </row>
    <row r="579" spans="1:24">
      <c r="A579" s="24">
        <v>13</v>
      </c>
      <c r="B579" s="27">
        <v>41357</v>
      </c>
      <c r="E579" s="1" t="e">
        <f t="shared" si="125"/>
        <v>#DIV/0!</v>
      </c>
      <c r="N579" s="5">
        <v>245</v>
      </c>
      <c r="S579" s="10">
        <f t="shared" si="126"/>
        <v>50873</v>
      </c>
      <c r="T579" s="10">
        <f t="shared" si="123"/>
        <v>0</v>
      </c>
      <c r="U579" s="5">
        <f t="shared" si="121"/>
        <v>50823</v>
      </c>
      <c r="V579" s="5">
        <f t="shared" si="124"/>
        <v>0</v>
      </c>
      <c r="W579" s="5">
        <f t="shared" si="127"/>
        <v>50</v>
      </c>
    </row>
    <row r="580" spans="1:24">
      <c r="A580" s="24">
        <v>13</v>
      </c>
      <c r="B580" s="27">
        <v>41363</v>
      </c>
      <c r="E580" s="1" t="e">
        <f t="shared" si="125"/>
        <v>#DIV/0!</v>
      </c>
      <c r="J580" s="4">
        <v>100</v>
      </c>
      <c r="K580" s="4">
        <v>100</v>
      </c>
      <c r="S580" s="10">
        <f t="shared" si="126"/>
        <v>50873</v>
      </c>
      <c r="T580" s="10">
        <f t="shared" si="123"/>
        <v>0</v>
      </c>
      <c r="U580" s="5">
        <f t="shared" si="121"/>
        <v>50823</v>
      </c>
      <c r="V580" s="5">
        <f t="shared" si="124"/>
        <v>0</v>
      </c>
      <c r="W580" s="5">
        <f t="shared" si="127"/>
        <v>50</v>
      </c>
      <c r="X580" s="13">
        <v>50944</v>
      </c>
    </row>
    <row r="581" spans="1:24">
      <c r="A581" s="24">
        <v>13</v>
      </c>
      <c r="B581" s="17">
        <v>41365</v>
      </c>
      <c r="C581" s="1">
        <v>123</v>
      </c>
      <c r="D581" s="1">
        <v>3.52</v>
      </c>
      <c r="E581" s="1">
        <f t="shared" si="125"/>
        <v>34.94318181818182</v>
      </c>
      <c r="S581" s="10">
        <v>50979</v>
      </c>
      <c r="T581" s="10">
        <f t="shared" si="123"/>
        <v>106</v>
      </c>
      <c r="U581" s="5">
        <f t="shared" si="121"/>
        <v>50823</v>
      </c>
      <c r="V581" s="5">
        <f t="shared" si="124"/>
        <v>0</v>
      </c>
      <c r="W581" s="5">
        <f t="shared" si="127"/>
        <v>156</v>
      </c>
    </row>
    <row r="582" spans="1:24">
      <c r="A582" s="24">
        <v>13</v>
      </c>
      <c r="B582" s="17">
        <v>41380</v>
      </c>
      <c r="C582" s="1">
        <v>122</v>
      </c>
      <c r="D582" s="1">
        <v>3.54</v>
      </c>
      <c r="E582" s="1">
        <f t="shared" si="125"/>
        <v>34.463276836158194</v>
      </c>
      <c r="S582" s="10">
        <v>51073</v>
      </c>
      <c r="T582" s="10">
        <f t="shared" si="123"/>
        <v>94</v>
      </c>
      <c r="U582" s="5">
        <f t="shared" si="121"/>
        <v>50823</v>
      </c>
      <c r="V582" s="5">
        <f t="shared" si="124"/>
        <v>0</v>
      </c>
      <c r="W582" s="5">
        <f t="shared" si="127"/>
        <v>250</v>
      </c>
    </row>
    <row r="583" spans="1:24" ht="16.5" customHeight="1">
      <c r="A583" s="24">
        <v>13</v>
      </c>
      <c r="B583" s="17">
        <v>41383</v>
      </c>
      <c r="C583" s="1">
        <v>53</v>
      </c>
      <c r="D583" s="1">
        <v>1.27</v>
      </c>
      <c r="E583" s="1">
        <f t="shared" si="125"/>
        <v>41.732283464566926</v>
      </c>
      <c r="S583" s="10">
        <v>51095</v>
      </c>
      <c r="T583" s="10">
        <f t="shared" si="123"/>
        <v>22</v>
      </c>
      <c r="U583" s="5">
        <f t="shared" si="121"/>
        <v>50823</v>
      </c>
      <c r="V583" s="5">
        <f t="shared" si="124"/>
        <v>0</v>
      </c>
      <c r="W583" s="5">
        <f t="shared" si="127"/>
        <v>272</v>
      </c>
    </row>
    <row r="584" spans="1:24" ht="16.5" customHeight="1">
      <c r="A584" s="24">
        <v>13</v>
      </c>
      <c r="B584" s="17">
        <v>41383</v>
      </c>
      <c r="C584" s="1">
        <v>145</v>
      </c>
      <c r="D584" s="1">
        <v>4.2</v>
      </c>
      <c r="E584" s="1">
        <f t="shared" si="125"/>
        <v>34.523809523809526</v>
      </c>
      <c r="S584" s="10">
        <v>51214</v>
      </c>
      <c r="T584" s="10">
        <f t="shared" si="123"/>
        <v>119</v>
      </c>
      <c r="U584" s="5">
        <f t="shared" si="121"/>
        <v>50823</v>
      </c>
      <c r="V584" s="5">
        <f t="shared" si="124"/>
        <v>0</v>
      </c>
      <c r="W584" s="5">
        <f t="shared" si="127"/>
        <v>391</v>
      </c>
    </row>
    <row r="585" spans="1:24">
      <c r="A585" s="24">
        <v>13</v>
      </c>
      <c r="B585" s="17">
        <v>41384</v>
      </c>
      <c r="C585" s="1">
        <v>120</v>
      </c>
      <c r="D585" s="1">
        <v>3.47</v>
      </c>
      <c r="E585" s="1">
        <f t="shared" si="125"/>
        <v>34.582132564841494</v>
      </c>
      <c r="S585" s="10">
        <v>51339</v>
      </c>
      <c r="T585" s="10">
        <f t="shared" si="123"/>
        <v>125</v>
      </c>
      <c r="U585" s="5">
        <f t="shared" si="121"/>
        <v>50823</v>
      </c>
      <c r="V585" s="5">
        <f t="shared" si="124"/>
        <v>0</v>
      </c>
      <c r="W585" s="5">
        <f t="shared" si="127"/>
        <v>516</v>
      </c>
    </row>
    <row r="586" spans="1:24">
      <c r="A586" s="24">
        <v>13</v>
      </c>
      <c r="B586" s="17">
        <v>41393</v>
      </c>
      <c r="C586" s="1">
        <v>120</v>
      </c>
      <c r="D586" s="1">
        <v>3.55</v>
      </c>
      <c r="E586" s="1">
        <f t="shared" si="125"/>
        <v>33.802816901408455</v>
      </c>
      <c r="S586" s="10">
        <v>51441</v>
      </c>
      <c r="T586" s="10">
        <f t="shared" si="123"/>
        <v>102</v>
      </c>
      <c r="U586" s="5">
        <f t="shared" si="121"/>
        <v>50823</v>
      </c>
      <c r="V586" s="5">
        <f t="shared" si="124"/>
        <v>0</v>
      </c>
      <c r="W586" s="5">
        <f t="shared" si="127"/>
        <v>618</v>
      </c>
    </row>
    <row r="587" spans="1:24">
      <c r="A587" s="24">
        <v>13</v>
      </c>
      <c r="B587" s="27"/>
      <c r="C587" s="28"/>
      <c r="D587" s="28"/>
      <c r="E587" s="1" t="e">
        <f t="shared" si="125"/>
        <v>#DIV/0!</v>
      </c>
      <c r="S587" s="10">
        <f t="shared" si="126"/>
        <v>51441</v>
      </c>
      <c r="T587" s="10">
        <f t="shared" si="123"/>
        <v>0</v>
      </c>
      <c r="U587" s="5">
        <f t="shared" si="121"/>
        <v>50823</v>
      </c>
      <c r="V587" s="5">
        <f t="shared" si="124"/>
        <v>0</v>
      </c>
      <c r="W587" s="5">
        <f t="shared" si="127"/>
        <v>618</v>
      </c>
    </row>
    <row r="588" spans="1:24">
      <c r="A588" s="24">
        <v>13</v>
      </c>
      <c r="B588" s="27"/>
      <c r="C588" s="28"/>
      <c r="D588" s="28"/>
      <c r="E588" s="1" t="e">
        <f t="shared" si="125"/>
        <v>#DIV/0!</v>
      </c>
      <c r="S588" s="10">
        <f t="shared" si="126"/>
        <v>51441</v>
      </c>
      <c r="T588" s="10">
        <f t="shared" si="123"/>
        <v>0</v>
      </c>
      <c r="U588" s="5">
        <f t="shared" si="121"/>
        <v>50823</v>
      </c>
      <c r="V588" s="5">
        <f t="shared" si="124"/>
        <v>0</v>
      </c>
      <c r="W588" s="5">
        <f t="shared" si="127"/>
        <v>618</v>
      </c>
    </row>
    <row r="589" spans="1:24">
      <c r="A589" s="24">
        <v>13</v>
      </c>
      <c r="B589" s="27"/>
      <c r="C589" s="28"/>
      <c r="D589" s="28"/>
      <c r="E589" s="1" t="e">
        <f t="shared" si="125"/>
        <v>#DIV/0!</v>
      </c>
      <c r="S589" s="10">
        <f t="shared" si="126"/>
        <v>51441</v>
      </c>
      <c r="T589" s="10">
        <f t="shared" si="123"/>
        <v>0</v>
      </c>
      <c r="U589" s="5">
        <f t="shared" si="121"/>
        <v>50823</v>
      </c>
      <c r="V589" s="5">
        <f t="shared" si="124"/>
        <v>0</v>
      </c>
      <c r="W589" s="5">
        <f t="shared" si="127"/>
        <v>618</v>
      </c>
    </row>
    <row r="590" spans="1:24">
      <c r="A590" s="24">
        <v>13</v>
      </c>
      <c r="B590" s="27"/>
      <c r="C590" s="28"/>
      <c r="D590" s="28"/>
      <c r="E590" s="1" t="e">
        <f t="shared" si="125"/>
        <v>#DIV/0!</v>
      </c>
      <c r="S590" s="10">
        <f t="shared" si="126"/>
        <v>51441</v>
      </c>
      <c r="T590" s="10">
        <f t="shared" si="123"/>
        <v>0</v>
      </c>
      <c r="U590" s="5">
        <f t="shared" si="121"/>
        <v>50823</v>
      </c>
      <c r="V590" s="5">
        <f t="shared" si="124"/>
        <v>0</v>
      </c>
      <c r="W590" s="5">
        <f t="shared" si="127"/>
        <v>618</v>
      </c>
    </row>
    <row r="591" spans="1:24">
      <c r="A591" s="24">
        <v>13</v>
      </c>
      <c r="B591" s="27"/>
      <c r="C591" s="28"/>
      <c r="D591" s="28"/>
      <c r="E591" s="1" t="e">
        <f t="shared" si="125"/>
        <v>#DIV/0!</v>
      </c>
      <c r="S591" s="10">
        <f t="shared" si="126"/>
        <v>51441</v>
      </c>
      <c r="T591" s="10">
        <f t="shared" si="123"/>
        <v>0</v>
      </c>
      <c r="U591" s="5">
        <f t="shared" si="121"/>
        <v>50823</v>
      </c>
      <c r="V591" s="5">
        <f t="shared" si="124"/>
        <v>0</v>
      </c>
      <c r="W591" s="5">
        <f t="shared" si="127"/>
        <v>618</v>
      </c>
    </row>
    <row r="592" spans="1:24">
      <c r="A592" s="24">
        <v>13</v>
      </c>
      <c r="B592" s="27"/>
      <c r="C592" s="28"/>
      <c r="D592" s="28"/>
      <c r="E592" s="1" t="e">
        <f t="shared" si="125"/>
        <v>#DIV/0!</v>
      </c>
      <c r="S592" s="10">
        <f t="shared" si="126"/>
        <v>51441</v>
      </c>
      <c r="T592" s="10">
        <f t="shared" si="123"/>
        <v>0</v>
      </c>
      <c r="U592" s="5">
        <f t="shared" si="121"/>
        <v>50823</v>
      </c>
      <c r="V592" s="5">
        <f t="shared" si="124"/>
        <v>0</v>
      </c>
      <c r="W592" s="5">
        <f t="shared" si="127"/>
        <v>618</v>
      </c>
    </row>
    <row r="593" spans="1:31">
      <c r="A593" s="24">
        <v>13</v>
      </c>
      <c r="B593" s="27"/>
      <c r="C593" s="28"/>
      <c r="D593" s="28"/>
      <c r="E593" s="1" t="e">
        <f t="shared" si="125"/>
        <v>#DIV/0!</v>
      </c>
      <c r="S593" s="10">
        <f t="shared" si="126"/>
        <v>51441</v>
      </c>
      <c r="T593" s="10">
        <f t="shared" si="123"/>
        <v>0</v>
      </c>
      <c r="U593" s="5">
        <f t="shared" si="121"/>
        <v>50823</v>
      </c>
      <c r="V593" s="5">
        <f t="shared" si="124"/>
        <v>0</v>
      </c>
      <c r="W593" s="5">
        <f t="shared" si="127"/>
        <v>618</v>
      </c>
    </row>
    <row r="594" spans="1:31">
      <c r="A594" s="24">
        <v>13</v>
      </c>
      <c r="B594" s="27"/>
      <c r="C594" s="28"/>
      <c r="D594" s="28"/>
      <c r="E594" s="1" t="e">
        <f t="shared" si="125"/>
        <v>#DIV/0!</v>
      </c>
      <c r="S594" s="10">
        <f t="shared" si="126"/>
        <v>51441</v>
      </c>
      <c r="T594" s="10">
        <f t="shared" si="123"/>
        <v>0</v>
      </c>
      <c r="U594" s="5">
        <f t="shared" si="121"/>
        <v>50823</v>
      </c>
      <c r="V594" s="5">
        <f t="shared" si="124"/>
        <v>0</v>
      </c>
      <c r="W594" s="5">
        <f t="shared" si="127"/>
        <v>618</v>
      </c>
    </row>
    <row r="595" spans="1:31">
      <c r="A595" s="24">
        <v>13</v>
      </c>
      <c r="B595" s="27"/>
      <c r="C595" s="28"/>
      <c r="D595" s="28"/>
      <c r="E595" s="1" t="e">
        <f t="shared" si="125"/>
        <v>#DIV/0!</v>
      </c>
      <c r="S595" s="10">
        <f t="shared" si="126"/>
        <v>51441</v>
      </c>
      <c r="T595" s="10">
        <f t="shared" si="123"/>
        <v>0</v>
      </c>
      <c r="U595" s="5">
        <f t="shared" si="121"/>
        <v>50823</v>
      </c>
      <c r="V595" s="5">
        <f t="shared" si="124"/>
        <v>0</v>
      </c>
      <c r="W595" s="5">
        <f t="shared" si="127"/>
        <v>618</v>
      </c>
    </row>
    <row r="596" spans="1:31">
      <c r="A596" s="24">
        <v>13</v>
      </c>
      <c r="B596" s="27"/>
      <c r="C596" s="28"/>
      <c r="D596" s="28"/>
      <c r="E596" s="1" t="e">
        <f t="shared" si="125"/>
        <v>#DIV/0!</v>
      </c>
      <c r="S596" s="10">
        <f t="shared" si="126"/>
        <v>51441</v>
      </c>
      <c r="T596" s="10">
        <f t="shared" si="123"/>
        <v>0</v>
      </c>
      <c r="U596" s="5">
        <f t="shared" ref="U596:U659" si="128">SUM(U595)</f>
        <v>50823</v>
      </c>
      <c r="V596" s="5">
        <f t="shared" si="124"/>
        <v>0</v>
      </c>
      <c r="W596" s="5">
        <f t="shared" si="127"/>
        <v>618</v>
      </c>
    </row>
    <row r="597" spans="1:31">
      <c r="A597" s="24">
        <v>13</v>
      </c>
      <c r="B597" s="27"/>
      <c r="C597" s="28"/>
      <c r="D597" s="28"/>
      <c r="E597" s="1" t="e">
        <f t="shared" si="125"/>
        <v>#DIV/0!</v>
      </c>
      <c r="S597" s="10">
        <f t="shared" si="126"/>
        <v>51441</v>
      </c>
      <c r="T597" s="10">
        <f t="shared" si="123"/>
        <v>0</v>
      </c>
      <c r="U597" s="5">
        <f t="shared" si="128"/>
        <v>50823</v>
      </c>
      <c r="V597" s="5">
        <f t="shared" si="124"/>
        <v>0</v>
      </c>
      <c r="W597" s="5">
        <f t="shared" si="127"/>
        <v>618</v>
      </c>
    </row>
    <row r="598" spans="1:31">
      <c r="A598" s="24">
        <v>13</v>
      </c>
      <c r="B598" s="27"/>
      <c r="C598" s="28"/>
      <c r="D598" s="28"/>
      <c r="E598" s="1" t="e">
        <f t="shared" si="125"/>
        <v>#DIV/0!</v>
      </c>
      <c r="S598" s="10">
        <f t="shared" si="126"/>
        <v>51441</v>
      </c>
      <c r="T598" s="10">
        <f t="shared" si="123"/>
        <v>0</v>
      </c>
      <c r="U598" s="5">
        <f t="shared" si="128"/>
        <v>50823</v>
      </c>
      <c r="V598" s="5">
        <f t="shared" si="124"/>
        <v>0</v>
      </c>
      <c r="W598" s="5">
        <f t="shared" si="127"/>
        <v>618</v>
      </c>
    </row>
    <row r="599" spans="1:31">
      <c r="A599" s="24">
        <v>13</v>
      </c>
      <c r="B599" s="27"/>
      <c r="C599" s="28"/>
      <c r="D599" s="28"/>
      <c r="E599" s="1" t="e">
        <f t="shared" si="125"/>
        <v>#DIV/0!</v>
      </c>
      <c r="S599" s="10">
        <f t="shared" si="126"/>
        <v>51441</v>
      </c>
      <c r="T599" s="10">
        <f t="shared" si="123"/>
        <v>0</v>
      </c>
      <c r="U599" s="5">
        <f t="shared" si="128"/>
        <v>50823</v>
      </c>
      <c r="V599" s="5">
        <f t="shared" si="124"/>
        <v>0</v>
      </c>
      <c r="W599" s="5">
        <f t="shared" si="127"/>
        <v>618</v>
      </c>
      <c r="Y599" s="32" t="s">
        <v>17</v>
      </c>
      <c r="Z599" s="32" t="s">
        <v>18</v>
      </c>
      <c r="AA599" s="32" t="s">
        <v>1</v>
      </c>
      <c r="AB599" s="32" t="s">
        <v>19</v>
      </c>
      <c r="AC599" s="32" t="s">
        <v>22</v>
      </c>
      <c r="AD599" s="32" t="s">
        <v>23</v>
      </c>
      <c r="AE599" s="32" t="s">
        <v>24</v>
      </c>
    </row>
    <row r="600" spans="1:31">
      <c r="A600" s="24">
        <v>13</v>
      </c>
      <c r="B600" s="27"/>
      <c r="C600" s="28"/>
      <c r="D600" s="28"/>
      <c r="E600" s="1" t="e">
        <f t="shared" si="125"/>
        <v>#DIV/0!</v>
      </c>
      <c r="S600" s="10">
        <f t="shared" si="126"/>
        <v>51441</v>
      </c>
      <c r="T600" s="10">
        <f t="shared" si="123"/>
        <v>0</v>
      </c>
      <c r="U600" s="5">
        <f t="shared" si="128"/>
        <v>50823</v>
      </c>
      <c r="V600" s="5">
        <f t="shared" si="124"/>
        <v>0</v>
      </c>
      <c r="W600" s="5">
        <f t="shared" si="127"/>
        <v>618</v>
      </c>
      <c r="Y600" s="32">
        <v>7</v>
      </c>
      <c r="Z600" s="32">
        <f t="shared" ref="Z600:Z606" si="129">SUMIF($A$2:$A$5001,Y600,$C$2:$C$5001)</f>
        <v>6296</v>
      </c>
      <c r="AA600" s="32">
        <f t="shared" ref="AA600:AA606" si="130">SUMIF($A$2:$A$5001,Y600,$D$2:$D$5001)</f>
        <v>219.09199999999987</v>
      </c>
      <c r="AB600" s="32">
        <f>SUMIF($A$2:$A$5001,Y600,$T$2:$T$5001)</f>
        <v>7190</v>
      </c>
      <c r="AC600" s="32">
        <f t="shared" ref="AC600:AC606" si="131">SUM(Z600/AA600)</f>
        <v>28.736786372847952</v>
      </c>
      <c r="AD600" s="32">
        <f t="shared" ref="AD600:AD606" si="132">SUM(AB600/Z600)</f>
        <v>1.1419949174078781</v>
      </c>
      <c r="AE600" s="32">
        <f t="shared" ref="AE600:AE606" si="133">SUM(AB600/AA600)</f>
        <v>32.817263980428329</v>
      </c>
    </row>
    <row r="601" spans="1:31">
      <c r="A601" s="24">
        <v>13</v>
      </c>
      <c r="B601" s="27"/>
      <c r="C601" s="28"/>
      <c r="D601" s="28"/>
      <c r="E601" s="1" t="e">
        <f t="shared" si="125"/>
        <v>#DIV/0!</v>
      </c>
      <c r="S601" s="10">
        <f t="shared" si="126"/>
        <v>51441</v>
      </c>
      <c r="T601" s="10">
        <f t="shared" si="123"/>
        <v>0</v>
      </c>
      <c r="U601" s="5">
        <f t="shared" si="128"/>
        <v>50823</v>
      </c>
      <c r="V601" s="5">
        <f t="shared" si="124"/>
        <v>0</v>
      </c>
      <c r="W601" s="5">
        <f t="shared" si="127"/>
        <v>618</v>
      </c>
      <c r="Y601" s="32">
        <v>8</v>
      </c>
      <c r="Z601" s="32">
        <f t="shared" si="129"/>
        <v>9086</v>
      </c>
      <c r="AA601" s="32">
        <f t="shared" si="130"/>
        <v>314.15799999999996</v>
      </c>
      <c r="AB601" s="32">
        <f>SUMIF($A$2:$A$5001,Y601,$T$2:$T$5001)</f>
        <v>10645</v>
      </c>
      <c r="AC601" s="32">
        <f t="shared" si="131"/>
        <v>28.921752748616942</v>
      </c>
      <c r="AD601" s="32">
        <f t="shared" si="132"/>
        <v>1.1715826546335022</v>
      </c>
      <c r="AE601" s="32">
        <f t="shared" si="133"/>
        <v>33.884223861878425</v>
      </c>
    </row>
    <row r="602" spans="1:31">
      <c r="A602" s="24">
        <v>13</v>
      </c>
      <c r="B602" s="27"/>
      <c r="C602" s="28"/>
      <c r="D602" s="28"/>
      <c r="E602" s="1" t="e">
        <f t="shared" si="125"/>
        <v>#DIV/0!</v>
      </c>
      <c r="S602" s="10">
        <f t="shared" si="126"/>
        <v>51441</v>
      </c>
      <c r="T602" s="10">
        <f t="shared" si="123"/>
        <v>0</v>
      </c>
      <c r="U602" s="5">
        <f t="shared" si="128"/>
        <v>50823</v>
      </c>
      <c r="V602" s="5">
        <f t="shared" si="124"/>
        <v>0</v>
      </c>
      <c r="W602" s="5">
        <f t="shared" si="127"/>
        <v>618</v>
      </c>
      <c r="Y602" s="32">
        <v>9</v>
      </c>
      <c r="Z602" s="32">
        <f t="shared" si="129"/>
        <v>5260</v>
      </c>
      <c r="AA602" s="32">
        <f t="shared" si="130"/>
        <v>203.36199999999997</v>
      </c>
      <c r="AB602" s="32">
        <f>SUMIF($A$2:$A$5001,Y602,$T$2:$T$5001)</f>
        <v>6383</v>
      </c>
      <c r="AC602" s="32">
        <f t="shared" si="131"/>
        <v>25.865205889005818</v>
      </c>
      <c r="AD602" s="32">
        <f t="shared" si="132"/>
        <v>1.2134980988593156</v>
      </c>
      <c r="AE602" s="32">
        <f t="shared" si="133"/>
        <v>31.387378172913333</v>
      </c>
    </row>
    <row r="603" spans="1:31">
      <c r="A603" s="24">
        <v>13</v>
      </c>
      <c r="B603" s="27"/>
      <c r="C603" s="28"/>
      <c r="D603" s="28"/>
      <c r="E603" s="1" t="e">
        <f t="shared" si="125"/>
        <v>#DIV/0!</v>
      </c>
      <c r="S603" s="10">
        <f t="shared" si="126"/>
        <v>51441</v>
      </c>
      <c r="T603" s="10">
        <f t="shared" si="123"/>
        <v>0</v>
      </c>
      <c r="U603" s="5">
        <f t="shared" si="128"/>
        <v>50823</v>
      </c>
      <c r="V603" s="5">
        <f t="shared" si="124"/>
        <v>0</v>
      </c>
      <c r="W603" s="5">
        <f t="shared" si="127"/>
        <v>618</v>
      </c>
      <c r="Y603" s="32">
        <v>10</v>
      </c>
      <c r="Z603" s="32">
        <f t="shared" si="129"/>
        <v>7794</v>
      </c>
      <c r="AA603" s="32">
        <f t="shared" si="130"/>
        <v>261.041</v>
      </c>
      <c r="AB603" s="32">
        <f>SUMIF($A$2:$A$5001,Y603,$T$2:$T$5001)</f>
        <v>8454</v>
      </c>
      <c r="AC603" s="32">
        <f t="shared" si="131"/>
        <v>29.857378725947264</v>
      </c>
      <c r="AD603" s="32">
        <f t="shared" si="132"/>
        <v>1.0846805234795998</v>
      </c>
      <c r="AE603" s="32">
        <f t="shared" si="133"/>
        <v>32.38571718618914</v>
      </c>
    </row>
    <row r="604" spans="1:31">
      <c r="A604" s="24">
        <v>13</v>
      </c>
      <c r="B604" s="27"/>
      <c r="C604" s="28"/>
      <c r="D604" s="28"/>
      <c r="E604" s="1" t="e">
        <f t="shared" si="125"/>
        <v>#DIV/0!</v>
      </c>
      <c r="S604" s="10">
        <f t="shared" si="126"/>
        <v>51441</v>
      </c>
      <c r="T604" s="10">
        <f t="shared" si="123"/>
        <v>0</v>
      </c>
      <c r="U604" s="5">
        <f t="shared" si="128"/>
        <v>50823</v>
      </c>
      <c r="V604" s="5">
        <f t="shared" si="124"/>
        <v>0</v>
      </c>
      <c r="W604" s="5">
        <f t="shared" si="127"/>
        <v>618</v>
      </c>
      <c r="Y604" s="32">
        <v>11</v>
      </c>
      <c r="Z604" s="32">
        <f t="shared" si="129"/>
        <v>5826</v>
      </c>
      <c r="AA604" s="32">
        <f t="shared" si="130"/>
        <v>183.28699999999998</v>
      </c>
      <c r="AB604" s="32">
        <f>SUMIF($A$2:$A$5001,Y604,$T$2:$T$5001)</f>
        <v>6015</v>
      </c>
      <c r="AC604" s="32">
        <f t="shared" si="131"/>
        <v>31.78621506162467</v>
      </c>
      <c r="AD604" s="32">
        <f t="shared" si="132"/>
        <v>1.0324407826982491</v>
      </c>
      <c r="AE604" s="32">
        <f t="shared" si="133"/>
        <v>32.817384757238649</v>
      </c>
    </row>
    <row r="605" spans="1:31">
      <c r="A605" s="24">
        <v>13</v>
      </c>
      <c r="B605" s="27"/>
      <c r="C605" s="28"/>
      <c r="D605" s="28"/>
      <c r="E605" s="1" t="e">
        <f t="shared" si="125"/>
        <v>#DIV/0!</v>
      </c>
      <c r="S605" s="10">
        <f t="shared" si="126"/>
        <v>51441</v>
      </c>
      <c r="T605" s="10">
        <f t="shared" si="123"/>
        <v>0</v>
      </c>
      <c r="U605" s="5">
        <f t="shared" si="128"/>
        <v>50823</v>
      </c>
      <c r="V605" s="5">
        <f t="shared" si="124"/>
        <v>0</v>
      </c>
      <c r="W605" s="5">
        <f t="shared" si="127"/>
        <v>618</v>
      </c>
      <c r="Y605" s="32">
        <v>12</v>
      </c>
      <c r="Z605" s="32">
        <f t="shared" si="129"/>
        <v>9514</v>
      </c>
      <c r="AA605" s="32">
        <f t="shared" si="130"/>
        <v>281.46499999999997</v>
      </c>
      <c r="AB605" s="32">
        <f>SUMIF($A$2:$A$5001,Y605,$T$2:$T$5001)</f>
        <v>9851</v>
      </c>
      <c r="AC605" s="32">
        <f t="shared" si="131"/>
        <v>33.801716021530211</v>
      </c>
      <c r="AD605" s="32">
        <f t="shared" si="132"/>
        <v>1.0354214841286524</v>
      </c>
      <c r="AE605" s="32">
        <f t="shared" si="133"/>
        <v>34.999022969108061</v>
      </c>
    </row>
    <row r="606" spans="1:31">
      <c r="A606" s="24">
        <v>13</v>
      </c>
      <c r="B606" s="27"/>
      <c r="C606" s="28"/>
      <c r="D606" s="28"/>
      <c r="E606" s="1" t="e">
        <f t="shared" si="125"/>
        <v>#DIV/0!</v>
      </c>
      <c r="S606" s="10">
        <f t="shared" si="126"/>
        <v>51441</v>
      </c>
      <c r="T606" s="10">
        <f t="shared" si="123"/>
        <v>0</v>
      </c>
      <c r="U606" s="5">
        <f t="shared" si="128"/>
        <v>50823</v>
      </c>
      <c r="V606" s="5">
        <f t="shared" si="124"/>
        <v>0</v>
      </c>
      <c r="W606" s="5">
        <f t="shared" si="127"/>
        <v>618</v>
      </c>
      <c r="Y606" s="32">
        <v>13</v>
      </c>
      <c r="Z606" s="32">
        <f t="shared" si="129"/>
        <v>3407</v>
      </c>
      <c r="AA606" s="32">
        <f t="shared" si="130"/>
        <v>96.491000000000014</v>
      </c>
      <c r="AB606" s="32">
        <f>SUMIF($A$2:$A$5001,Y606,$T$2:$T$5001)</f>
        <v>2903</v>
      </c>
      <c r="AC606" s="32">
        <f t="shared" si="131"/>
        <v>35.30899254852784</v>
      </c>
      <c r="AD606" s="32">
        <f t="shared" si="132"/>
        <v>0.85206926915174641</v>
      </c>
      <c r="AE606" s="32">
        <f t="shared" si="133"/>
        <v>30.085707475308574</v>
      </c>
    </row>
    <row r="607" spans="1:31">
      <c r="A607" s="24">
        <v>13</v>
      </c>
      <c r="B607" s="27"/>
      <c r="C607" s="28"/>
      <c r="D607" s="28"/>
      <c r="E607" s="1" t="e">
        <f t="shared" si="125"/>
        <v>#DIV/0!</v>
      </c>
      <c r="S607" s="10">
        <f t="shared" si="126"/>
        <v>51441</v>
      </c>
      <c r="T607" s="10">
        <f t="shared" si="123"/>
        <v>0</v>
      </c>
      <c r="U607" s="5">
        <f t="shared" si="128"/>
        <v>50823</v>
      </c>
      <c r="V607" s="5">
        <f t="shared" si="124"/>
        <v>0</v>
      </c>
      <c r="W607" s="5">
        <f t="shared" si="127"/>
        <v>618</v>
      </c>
    </row>
    <row r="608" spans="1:31">
      <c r="A608" s="24">
        <v>13</v>
      </c>
      <c r="B608" s="27"/>
      <c r="C608" s="28"/>
      <c r="D608" s="28"/>
      <c r="E608" s="1" t="e">
        <f t="shared" si="125"/>
        <v>#DIV/0!</v>
      </c>
      <c r="S608" s="10">
        <f t="shared" si="126"/>
        <v>51441</v>
      </c>
      <c r="T608" s="10">
        <f t="shared" si="123"/>
        <v>0</v>
      </c>
      <c r="U608" s="5">
        <f t="shared" si="128"/>
        <v>50823</v>
      </c>
      <c r="V608" s="5">
        <f t="shared" si="124"/>
        <v>0</v>
      </c>
      <c r="W608" s="5">
        <f t="shared" si="127"/>
        <v>618</v>
      </c>
    </row>
    <row r="609" spans="1:28">
      <c r="A609" s="24">
        <v>13</v>
      </c>
      <c r="B609" s="27"/>
      <c r="C609" s="28"/>
      <c r="D609" s="28"/>
      <c r="E609" s="1" t="e">
        <f t="shared" si="125"/>
        <v>#DIV/0!</v>
      </c>
      <c r="S609" s="10">
        <f t="shared" si="126"/>
        <v>51441</v>
      </c>
      <c r="T609" s="10">
        <f t="shared" si="123"/>
        <v>0</v>
      </c>
      <c r="U609" s="5">
        <f t="shared" si="128"/>
        <v>50823</v>
      </c>
      <c r="V609" s="5">
        <f t="shared" si="124"/>
        <v>0</v>
      </c>
      <c r="W609" s="5">
        <f t="shared" si="127"/>
        <v>618</v>
      </c>
    </row>
    <row r="610" spans="1:28">
      <c r="A610" s="24">
        <v>13</v>
      </c>
      <c r="B610" s="27"/>
      <c r="C610" s="28"/>
      <c r="D610" s="28"/>
      <c r="E610" s="1" t="e">
        <f t="shared" si="125"/>
        <v>#DIV/0!</v>
      </c>
      <c r="S610" s="10">
        <f t="shared" si="126"/>
        <v>51441</v>
      </c>
      <c r="T610" s="10">
        <f t="shared" si="123"/>
        <v>0</v>
      </c>
      <c r="U610" s="5">
        <f t="shared" si="128"/>
        <v>50823</v>
      </c>
      <c r="V610" s="5">
        <f t="shared" si="124"/>
        <v>0</v>
      </c>
      <c r="W610" s="5">
        <f t="shared" si="127"/>
        <v>618</v>
      </c>
    </row>
    <row r="611" spans="1:28">
      <c r="A611" s="16">
        <v>13</v>
      </c>
      <c r="E611" s="1" t="e">
        <f t="shared" si="125"/>
        <v>#DIV/0!</v>
      </c>
      <c r="S611" s="10">
        <f t="shared" si="126"/>
        <v>51441</v>
      </c>
      <c r="T611" s="10">
        <f t="shared" si="123"/>
        <v>0</v>
      </c>
      <c r="U611" s="5">
        <f t="shared" si="128"/>
        <v>50823</v>
      </c>
      <c r="V611" s="5">
        <f t="shared" si="124"/>
        <v>0</v>
      </c>
      <c r="W611" s="5">
        <f t="shared" si="127"/>
        <v>618</v>
      </c>
      <c r="AB611" s="15"/>
    </row>
    <row r="612" spans="1:28">
      <c r="A612" s="16">
        <v>13</v>
      </c>
      <c r="E612" s="1" t="e">
        <f t="shared" si="125"/>
        <v>#DIV/0!</v>
      </c>
      <c r="S612" s="10">
        <f t="shared" si="126"/>
        <v>51441</v>
      </c>
      <c r="T612" s="10">
        <f t="shared" si="123"/>
        <v>0</v>
      </c>
      <c r="U612" s="5">
        <f t="shared" si="128"/>
        <v>50823</v>
      </c>
      <c r="V612" s="5">
        <f t="shared" si="124"/>
        <v>0</v>
      </c>
      <c r="W612" s="5">
        <f t="shared" si="127"/>
        <v>618</v>
      </c>
      <c r="AB612" s="15"/>
    </row>
    <row r="613" spans="1:28">
      <c r="A613" s="16">
        <v>13</v>
      </c>
      <c r="E613" s="1" t="e">
        <f t="shared" si="125"/>
        <v>#DIV/0!</v>
      </c>
      <c r="S613" s="10">
        <f t="shared" si="126"/>
        <v>51441</v>
      </c>
      <c r="T613" s="10">
        <f t="shared" si="123"/>
        <v>0</v>
      </c>
      <c r="U613" s="5">
        <f t="shared" si="128"/>
        <v>50823</v>
      </c>
      <c r="V613" s="5">
        <f t="shared" si="124"/>
        <v>0</v>
      </c>
      <c r="W613" s="5">
        <f t="shared" si="127"/>
        <v>618</v>
      </c>
      <c r="AB613" s="15"/>
    </row>
    <row r="614" spans="1:28">
      <c r="A614" s="16">
        <v>13</v>
      </c>
      <c r="E614" s="1" t="e">
        <f t="shared" si="125"/>
        <v>#DIV/0!</v>
      </c>
      <c r="S614" s="10">
        <f t="shared" si="126"/>
        <v>51441</v>
      </c>
      <c r="T614" s="10">
        <f t="shared" si="123"/>
        <v>0</v>
      </c>
      <c r="U614" s="5">
        <f t="shared" si="128"/>
        <v>50823</v>
      </c>
      <c r="V614" s="5">
        <f t="shared" si="124"/>
        <v>0</v>
      </c>
      <c r="W614" s="5">
        <f t="shared" si="127"/>
        <v>618</v>
      </c>
    </row>
    <row r="615" spans="1:28">
      <c r="A615" s="16">
        <v>13</v>
      </c>
      <c r="E615" s="1" t="e">
        <f t="shared" si="125"/>
        <v>#DIV/0!</v>
      </c>
      <c r="S615" s="10">
        <f t="shared" si="126"/>
        <v>51441</v>
      </c>
      <c r="T615" s="10">
        <f t="shared" si="123"/>
        <v>0</v>
      </c>
      <c r="U615" s="5">
        <f t="shared" si="128"/>
        <v>50823</v>
      </c>
      <c r="V615" s="5">
        <f t="shared" si="124"/>
        <v>0</v>
      </c>
      <c r="W615" s="5">
        <f t="shared" si="127"/>
        <v>618</v>
      </c>
    </row>
    <row r="616" spans="1:28">
      <c r="A616" s="16">
        <v>13</v>
      </c>
      <c r="E616" s="1" t="e">
        <f t="shared" si="125"/>
        <v>#DIV/0!</v>
      </c>
      <c r="S616" s="10">
        <f t="shared" si="126"/>
        <v>51441</v>
      </c>
      <c r="T616" s="10">
        <f t="shared" si="123"/>
        <v>0</v>
      </c>
      <c r="U616" s="5">
        <f t="shared" si="128"/>
        <v>50823</v>
      </c>
      <c r="V616" s="5">
        <f t="shared" si="124"/>
        <v>0</v>
      </c>
      <c r="W616" s="5">
        <f t="shared" si="127"/>
        <v>618</v>
      </c>
    </row>
    <row r="617" spans="1:28">
      <c r="A617" s="16">
        <v>13</v>
      </c>
      <c r="E617" s="1" t="e">
        <f t="shared" si="125"/>
        <v>#DIV/0!</v>
      </c>
      <c r="S617" s="10">
        <f t="shared" si="126"/>
        <v>51441</v>
      </c>
      <c r="T617" s="10">
        <f t="shared" si="123"/>
        <v>0</v>
      </c>
      <c r="U617" s="5">
        <f t="shared" si="128"/>
        <v>50823</v>
      </c>
      <c r="V617" s="5">
        <f t="shared" si="124"/>
        <v>0</v>
      </c>
      <c r="W617" s="5">
        <f t="shared" si="127"/>
        <v>618</v>
      </c>
    </row>
    <row r="618" spans="1:28">
      <c r="A618" s="16">
        <v>13</v>
      </c>
      <c r="E618" s="1" t="e">
        <f t="shared" si="125"/>
        <v>#DIV/0!</v>
      </c>
      <c r="S618" s="10">
        <f t="shared" si="126"/>
        <v>51441</v>
      </c>
      <c r="T618" s="10">
        <f t="shared" si="123"/>
        <v>0</v>
      </c>
      <c r="U618" s="5">
        <f t="shared" si="128"/>
        <v>50823</v>
      </c>
      <c r="V618" s="5">
        <f t="shared" si="124"/>
        <v>0</v>
      </c>
      <c r="W618" s="5">
        <f t="shared" si="127"/>
        <v>618</v>
      </c>
    </row>
    <row r="619" spans="1:28">
      <c r="A619" s="16">
        <v>13</v>
      </c>
      <c r="E619" s="1" t="e">
        <f t="shared" si="125"/>
        <v>#DIV/0!</v>
      </c>
      <c r="S619" s="10">
        <f t="shared" si="126"/>
        <v>51441</v>
      </c>
      <c r="T619" s="10">
        <f t="shared" si="123"/>
        <v>0</v>
      </c>
      <c r="U619" s="5">
        <f t="shared" si="128"/>
        <v>50823</v>
      </c>
      <c r="V619" s="5">
        <f t="shared" si="124"/>
        <v>0</v>
      </c>
      <c r="W619" s="5">
        <f t="shared" si="127"/>
        <v>618</v>
      </c>
    </row>
    <row r="620" spans="1:28">
      <c r="A620" s="16">
        <v>13</v>
      </c>
      <c r="E620" s="1" t="e">
        <f t="shared" si="125"/>
        <v>#DIV/0!</v>
      </c>
      <c r="S620" s="10">
        <f t="shared" si="126"/>
        <v>51441</v>
      </c>
      <c r="T620" s="10">
        <f t="shared" si="123"/>
        <v>0</v>
      </c>
      <c r="U620" s="5">
        <f t="shared" si="128"/>
        <v>50823</v>
      </c>
      <c r="V620" s="5">
        <f t="shared" si="124"/>
        <v>0</v>
      </c>
      <c r="W620" s="5">
        <f t="shared" si="127"/>
        <v>618</v>
      </c>
    </row>
    <row r="621" spans="1:28">
      <c r="A621" s="16">
        <v>13</v>
      </c>
      <c r="E621" s="1" t="e">
        <f t="shared" si="125"/>
        <v>#DIV/0!</v>
      </c>
      <c r="S621" s="10">
        <f t="shared" si="126"/>
        <v>51441</v>
      </c>
      <c r="T621" s="10">
        <f t="shared" si="123"/>
        <v>0</v>
      </c>
      <c r="U621" s="5">
        <f t="shared" si="128"/>
        <v>50823</v>
      </c>
      <c r="V621" s="5">
        <f t="shared" si="124"/>
        <v>0</v>
      </c>
      <c r="W621" s="5">
        <f t="shared" si="127"/>
        <v>618</v>
      </c>
    </row>
    <row r="622" spans="1:28">
      <c r="A622" s="16">
        <v>13</v>
      </c>
      <c r="E622" s="1" t="e">
        <f t="shared" si="125"/>
        <v>#DIV/0!</v>
      </c>
      <c r="S622" s="10">
        <f t="shared" si="126"/>
        <v>51441</v>
      </c>
      <c r="T622" s="10">
        <f t="shared" si="123"/>
        <v>0</v>
      </c>
      <c r="U622" s="5">
        <f t="shared" si="128"/>
        <v>50823</v>
      </c>
      <c r="V622" s="5">
        <f t="shared" si="124"/>
        <v>0</v>
      </c>
      <c r="W622" s="5">
        <f t="shared" si="127"/>
        <v>618</v>
      </c>
    </row>
    <row r="623" spans="1:28">
      <c r="A623" s="16">
        <v>13</v>
      </c>
      <c r="E623" s="1" t="e">
        <f t="shared" si="125"/>
        <v>#DIV/0!</v>
      </c>
      <c r="S623" s="10">
        <f t="shared" si="126"/>
        <v>51441</v>
      </c>
      <c r="T623" s="10">
        <f t="shared" si="123"/>
        <v>0</v>
      </c>
      <c r="U623" s="5">
        <f t="shared" si="128"/>
        <v>50823</v>
      </c>
      <c r="V623" s="5">
        <f t="shared" si="124"/>
        <v>0</v>
      </c>
    </row>
    <row r="624" spans="1:28">
      <c r="A624" s="16">
        <v>13</v>
      </c>
      <c r="E624" s="1" t="e">
        <f t="shared" si="125"/>
        <v>#DIV/0!</v>
      </c>
      <c r="S624" s="10">
        <f t="shared" si="126"/>
        <v>51441</v>
      </c>
      <c r="T624" s="10">
        <f t="shared" ref="T624:T687" si="134">SUM(S624-S623)</f>
        <v>0</v>
      </c>
      <c r="U624" s="5">
        <f t="shared" si="128"/>
        <v>50823</v>
      </c>
      <c r="V624" s="5">
        <f t="shared" ref="V624:V687" si="135">SUM(U624-U623)</f>
        <v>0</v>
      </c>
    </row>
    <row r="625" spans="1:22">
      <c r="A625" s="16">
        <v>13</v>
      </c>
      <c r="E625" s="1" t="e">
        <f t="shared" si="125"/>
        <v>#DIV/0!</v>
      </c>
      <c r="S625" s="10">
        <f t="shared" si="126"/>
        <v>51441</v>
      </c>
      <c r="T625" s="10">
        <f t="shared" si="134"/>
        <v>0</v>
      </c>
      <c r="U625" s="5">
        <f t="shared" si="128"/>
        <v>50823</v>
      </c>
      <c r="V625" s="5">
        <f t="shared" si="135"/>
        <v>0</v>
      </c>
    </row>
    <row r="626" spans="1:22">
      <c r="A626" s="16">
        <v>13</v>
      </c>
      <c r="E626" s="1" t="e">
        <f t="shared" si="125"/>
        <v>#DIV/0!</v>
      </c>
      <c r="S626" s="10">
        <f t="shared" si="126"/>
        <v>51441</v>
      </c>
      <c r="T626" s="10">
        <f t="shared" si="134"/>
        <v>0</v>
      </c>
      <c r="U626" s="5">
        <f t="shared" si="128"/>
        <v>50823</v>
      </c>
      <c r="V626" s="5">
        <f t="shared" si="135"/>
        <v>0</v>
      </c>
    </row>
    <row r="627" spans="1:22">
      <c r="A627" s="16">
        <v>13</v>
      </c>
      <c r="E627" s="1" t="e">
        <f t="shared" si="125"/>
        <v>#DIV/0!</v>
      </c>
      <c r="S627" s="10">
        <f t="shared" si="126"/>
        <v>51441</v>
      </c>
      <c r="T627" s="10">
        <f t="shared" si="134"/>
        <v>0</v>
      </c>
      <c r="U627" s="5">
        <f t="shared" si="128"/>
        <v>50823</v>
      </c>
      <c r="V627" s="5">
        <f t="shared" si="135"/>
        <v>0</v>
      </c>
    </row>
    <row r="628" spans="1:22">
      <c r="A628" s="16">
        <v>13</v>
      </c>
      <c r="E628" s="1" t="e">
        <f t="shared" si="125"/>
        <v>#DIV/0!</v>
      </c>
      <c r="S628" s="10">
        <f t="shared" si="126"/>
        <v>51441</v>
      </c>
      <c r="T628" s="10">
        <f t="shared" si="134"/>
        <v>0</v>
      </c>
      <c r="U628" s="5">
        <f t="shared" si="128"/>
        <v>50823</v>
      </c>
      <c r="V628" s="5">
        <f t="shared" si="135"/>
        <v>0</v>
      </c>
    </row>
    <row r="629" spans="1:22">
      <c r="A629" s="16">
        <v>13</v>
      </c>
      <c r="E629" s="1" t="e">
        <f t="shared" ref="E629:E692" si="136">SUM(C629/D629)</f>
        <v>#DIV/0!</v>
      </c>
      <c r="S629" s="10">
        <f t="shared" si="126"/>
        <v>51441</v>
      </c>
      <c r="T629" s="10">
        <f t="shared" si="134"/>
        <v>0</v>
      </c>
      <c r="U629" s="5">
        <f t="shared" si="128"/>
        <v>50823</v>
      </c>
      <c r="V629" s="5">
        <f t="shared" si="135"/>
        <v>0</v>
      </c>
    </row>
    <row r="630" spans="1:22">
      <c r="A630" s="16">
        <v>13</v>
      </c>
      <c r="E630" s="1" t="e">
        <f t="shared" si="136"/>
        <v>#DIV/0!</v>
      </c>
      <c r="S630" s="10">
        <f t="shared" ref="S630:S693" si="137">SUM(S629)</f>
        <v>51441</v>
      </c>
      <c r="T630" s="10">
        <f t="shared" si="134"/>
        <v>0</v>
      </c>
      <c r="U630" s="5">
        <f t="shared" si="128"/>
        <v>50823</v>
      </c>
      <c r="V630" s="5">
        <f t="shared" si="135"/>
        <v>0</v>
      </c>
    </row>
    <row r="631" spans="1:22">
      <c r="A631" s="16">
        <v>13</v>
      </c>
      <c r="E631" s="1" t="e">
        <f t="shared" si="136"/>
        <v>#DIV/0!</v>
      </c>
      <c r="S631" s="10">
        <f t="shared" si="137"/>
        <v>51441</v>
      </c>
      <c r="T631" s="10">
        <f t="shared" si="134"/>
        <v>0</v>
      </c>
      <c r="U631" s="5">
        <f t="shared" si="128"/>
        <v>50823</v>
      </c>
      <c r="V631" s="5">
        <f t="shared" si="135"/>
        <v>0</v>
      </c>
    </row>
    <row r="632" spans="1:22">
      <c r="A632" s="16">
        <v>13</v>
      </c>
      <c r="E632" s="1" t="e">
        <f t="shared" si="136"/>
        <v>#DIV/0!</v>
      </c>
      <c r="S632" s="10">
        <f t="shared" si="137"/>
        <v>51441</v>
      </c>
      <c r="T632" s="10">
        <f t="shared" si="134"/>
        <v>0</v>
      </c>
      <c r="U632" s="5">
        <f t="shared" si="128"/>
        <v>50823</v>
      </c>
      <c r="V632" s="5">
        <f t="shared" si="135"/>
        <v>0</v>
      </c>
    </row>
    <row r="633" spans="1:22">
      <c r="A633" s="16">
        <v>13</v>
      </c>
      <c r="E633" s="1" t="e">
        <f t="shared" si="136"/>
        <v>#DIV/0!</v>
      </c>
      <c r="S633" s="10">
        <f t="shared" si="137"/>
        <v>51441</v>
      </c>
      <c r="T633" s="10">
        <f t="shared" si="134"/>
        <v>0</v>
      </c>
      <c r="U633" s="5">
        <f t="shared" si="128"/>
        <v>50823</v>
      </c>
      <c r="V633" s="5">
        <f t="shared" si="135"/>
        <v>0</v>
      </c>
    </row>
    <row r="634" spans="1:22">
      <c r="A634" s="16">
        <v>13</v>
      </c>
      <c r="E634" s="1" t="e">
        <f t="shared" si="136"/>
        <v>#DIV/0!</v>
      </c>
      <c r="S634" s="10">
        <f t="shared" si="137"/>
        <v>51441</v>
      </c>
      <c r="T634" s="10">
        <f t="shared" si="134"/>
        <v>0</v>
      </c>
      <c r="U634" s="5">
        <f t="shared" si="128"/>
        <v>50823</v>
      </c>
      <c r="V634" s="5">
        <f t="shared" si="135"/>
        <v>0</v>
      </c>
    </row>
    <row r="635" spans="1:22">
      <c r="A635" s="16">
        <v>13</v>
      </c>
      <c r="E635" s="1" t="e">
        <f t="shared" si="136"/>
        <v>#DIV/0!</v>
      </c>
      <c r="S635" s="10">
        <f t="shared" si="137"/>
        <v>51441</v>
      </c>
      <c r="T635" s="10">
        <f t="shared" si="134"/>
        <v>0</v>
      </c>
      <c r="U635" s="5">
        <f t="shared" si="128"/>
        <v>50823</v>
      </c>
      <c r="V635" s="5">
        <f t="shared" si="135"/>
        <v>0</v>
      </c>
    </row>
    <row r="636" spans="1:22">
      <c r="A636" s="16">
        <v>13</v>
      </c>
      <c r="E636" s="1" t="e">
        <f t="shared" si="136"/>
        <v>#DIV/0!</v>
      </c>
      <c r="S636" s="10">
        <f t="shared" si="137"/>
        <v>51441</v>
      </c>
      <c r="T636" s="10">
        <f t="shared" si="134"/>
        <v>0</v>
      </c>
      <c r="U636" s="5">
        <f t="shared" si="128"/>
        <v>50823</v>
      </c>
      <c r="V636" s="5">
        <f t="shared" si="135"/>
        <v>0</v>
      </c>
    </row>
    <row r="637" spans="1:22">
      <c r="A637" s="16">
        <v>13</v>
      </c>
      <c r="E637" s="1" t="e">
        <f t="shared" si="136"/>
        <v>#DIV/0!</v>
      </c>
      <c r="S637" s="10">
        <f t="shared" si="137"/>
        <v>51441</v>
      </c>
      <c r="T637" s="10">
        <f t="shared" si="134"/>
        <v>0</v>
      </c>
      <c r="U637" s="5">
        <f t="shared" si="128"/>
        <v>50823</v>
      </c>
      <c r="V637" s="5">
        <f t="shared" si="135"/>
        <v>0</v>
      </c>
    </row>
    <row r="638" spans="1:22">
      <c r="A638" s="16">
        <v>13</v>
      </c>
      <c r="E638" s="1" t="e">
        <f t="shared" si="136"/>
        <v>#DIV/0!</v>
      </c>
      <c r="S638" s="10">
        <f t="shared" si="137"/>
        <v>51441</v>
      </c>
      <c r="T638" s="10">
        <f t="shared" si="134"/>
        <v>0</v>
      </c>
      <c r="U638" s="5">
        <f t="shared" si="128"/>
        <v>50823</v>
      </c>
      <c r="V638" s="5">
        <f t="shared" si="135"/>
        <v>0</v>
      </c>
    </row>
    <row r="639" spans="1:22">
      <c r="A639" s="16">
        <v>13</v>
      </c>
      <c r="E639" s="1" t="e">
        <f t="shared" si="136"/>
        <v>#DIV/0!</v>
      </c>
      <c r="S639" s="10">
        <f t="shared" si="137"/>
        <v>51441</v>
      </c>
      <c r="T639" s="10">
        <f t="shared" si="134"/>
        <v>0</v>
      </c>
      <c r="U639" s="5">
        <f t="shared" si="128"/>
        <v>50823</v>
      </c>
      <c r="V639" s="5">
        <f t="shared" si="135"/>
        <v>0</v>
      </c>
    </row>
    <row r="640" spans="1:22">
      <c r="A640" s="16">
        <v>13</v>
      </c>
      <c r="E640" s="1" t="e">
        <f t="shared" si="136"/>
        <v>#DIV/0!</v>
      </c>
      <c r="S640" s="10">
        <f t="shared" si="137"/>
        <v>51441</v>
      </c>
      <c r="T640" s="10">
        <f t="shared" si="134"/>
        <v>0</v>
      </c>
      <c r="U640" s="5">
        <f t="shared" si="128"/>
        <v>50823</v>
      </c>
      <c r="V640" s="5">
        <f t="shared" si="135"/>
        <v>0</v>
      </c>
    </row>
    <row r="641" spans="1:22">
      <c r="A641" s="16">
        <v>13</v>
      </c>
      <c r="E641" s="1" t="e">
        <f t="shared" si="136"/>
        <v>#DIV/0!</v>
      </c>
      <c r="S641" s="10">
        <f t="shared" si="137"/>
        <v>51441</v>
      </c>
      <c r="T641" s="10">
        <f t="shared" si="134"/>
        <v>0</v>
      </c>
      <c r="U641" s="5">
        <f t="shared" si="128"/>
        <v>50823</v>
      </c>
      <c r="V641" s="5">
        <f t="shared" si="135"/>
        <v>0</v>
      </c>
    </row>
    <row r="642" spans="1:22">
      <c r="A642" s="16">
        <v>13</v>
      </c>
      <c r="E642" s="1" t="e">
        <f t="shared" si="136"/>
        <v>#DIV/0!</v>
      </c>
      <c r="S642" s="10">
        <f t="shared" si="137"/>
        <v>51441</v>
      </c>
      <c r="T642" s="10">
        <f t="shared" si="134"/>
        <v>0</v>
      </c>
      <c r="U642" s="5">
        <f t="shared" si="128"/>
        <v>50823</v>
      </c>
      <c r="V642" s="5">
        <f t="shared" si="135"/>
        <v>0</v>
      </c>
    </row>
    <row r="643" spans="1:22">
      <c r="A643" s="16">
        <v>13</v>
      </c>
      <c r="E643" s="1" t="e">
        <f t="shared" si="136"/>
        <v>#DIV/0!</v>
      </c>
      <c r="S643" s="10">
        <f t="shared" si="137"/>
        <v>51441</v>
      </c>
      <c r="T643" s="10">
        <f t="shared" si="134"/>
        <v>0</v>
      </c>
      <c r="U643" s="5">
        <f t="shared" si="128"/>
        <v>50823</v>
      </c>
      <c r="V643" s="5">
        <f t="shared" si="135"/>
        <v>0</v>
      </c>
    </row>
    <row r="644" spans="1:22">
      <c r="A644" s="16">
        <v>13</v>
      </c>
      <c r="E644" s="1" t="e">
        <f t="shared" si="136"/>
        <v>#DIV/0!</v>
      </c>
      <c r="S644" s="10">
        <f t="shared" si="137"/>
        <v>51441</v>
      </c>
      <c r="T644" s="10">
        <f t="shared" si="134"/>
        <v>0</v>
      </c>
      <c r="U644" s="5">
        <f t="shared" si="128"/>
        <v>50823</v>
      </c>
      <c r="V644" s="5">
        <f t="shared" si="135"/>
        <v>0</v>
      </c>
    </row>
    <row r="645" spans="1:22">
      <c r="A645" s="16">
        <v>13</v>
      </c>
      <c r="E645" s="1" t="e">
        <f t="shared" si="136"/>
        <v>#DIV/0!</v>
      </c>
      <c r="S645" s="10">
        <f t="shared" si="137"/>
        <v>51441</v>
      </c>
      <c r="T645" s="10">
        <f t="shared" si="134"/>
        <v>0</v>
      </c>
      <c r="U645" s="5">
        <f t="shared" si="128"/>
        <v>50823</v>
      </c>
      <c r="V645" s="5">
        <f t="shared" si="135"/>
        <v>0</v>
      </c>
    </row>
    <row r="646" spans="1:22">
      <c r="A646" s="16">
        <v>13</v>
      </c>
      <c r="E646" s="1" t="e">
        <f t="shared" si="136"/>
        <v>#DIV/0!</v>
      </c>
      <c r="S646" s="10">
        <f t="shared" si="137"/>
        <v>51441</v>
      </c>
      <c r="T646" s="10">
        <f t="shared" si="134"/>
        <v>0</v>
      </c>
      <c r="U646" s="5">
        <f t="shared" si="128"/>
        <v>50823</v>
      </c>
      <c r="V646" s="5">
        <f t="shared" si="135"/>
        <v>0</v>
      </c>
    </row>
    <row r="647" spans="1:22">
      <c r="A647" s="16">
        <v>13</v>
      </c>
      <c r="E647" s="1" t="e">
        <f t="shared" si="136"/>
        <v>#DIV/0!</v>
      </c>
      <c r="S647" s="10">
        <f t="shared" si="137"/>
        <v>51441</v>
      </c>
      <c r="T647" s="10">
        <f t="shared" si="134"/>
        <v>0</v>
      </c>
      <c r="U647" s="5">
        <f t="shared" si="128"/>
        <v>50823</v>
      </c>
      <c r="V647" s="5">
        <f t="shared" si="135"/>
        <v>0</v>
      </c>
    </row>
    <row r="648" spans="1:22">
      <c r="A648" s="16">
        <v>13</v>
      </c>
      <c r="E648" s="1" t="e">
        <f t="shared" si="136"/>
        <v>#DIV/0!</v>
      </c>
      <c r="S648" s="10">
        <f t="shared" si="137"/>
        <v>51441</v>
      </c>
      <c r="T648" s="10">
        <f t="shared" si="134"/>
        <v>0</v>
      </c>
      <c r="U648" s="5">
        <f t="shared" si="128"/>
        <v>50823</v>
      </c>
      <c r="V648" s="5">
        <f t="shared" si="135"/>
        <v>0</v>
      </c>
    </row>
    <row r="649" spans="1:22">
      <c r="E649" s="1" t="e">
        <f t="shared" si="136"/>
        <v>#DIV/0!</v>
      </c>
      <c r="S649" s="10">
        <f t="shared" si="137"/>
        <v>51441</v>
      </c>
      <c r="T649" s="10">
        <f t="shared" si="134"/>
        <v>0</v>
      </c>
      <c r="U649" s="5">
        <f t="shared" si="128"/>
        <v>50823</v>
      </c>
      <c r="V649" s="5">
        <f t="shared" si="135"/>
        <v>0</v>
      </c>
    </row>
    <row r="650" spans="1:22">
      <c r="E650" s="1" t="e">
        <f t="shared" si="136"/>
        <v>#DIV/0!</v>
      </c>
      <c r="S650" s="10">
        <f t="shared" si="137"/>
        <v>51441</v>
      </c>
      <c r="T650" s="10">
        <f t="shared" si="134"/>
        <v>0</v>
      </c>
      <c r="U650" s="5">
        <f t="shared" si="128"/>
        <v>50823</v>
      </c>
      <c r="V650" s="5">
        <f t="shared" si="135"/>
        <v>0</v>
      </c>
    </row>
    <row r="651" spans="1:22">
      <c r="E651" s="1" t="e">
        <f t="shared" si="136"/>
        <v>#DIV/0!</v>
      </c>
      <c r="S651" s="10">
        <f t="shared" si="137"/>
        <v>51441</v>
      </c>
      <c r="T651" s="10">
        <f t="shared" si="134"/>
        <v>0</v>
      </c>
      <c r="U651" s="5">
        <f t="shared" si="128"/>
        <v>50823</v>
      </c>
      <c r="V651" s="5">
        <f t="shared" si="135"/>
        <v>0</v>
      </c>
    </row>
    <row r="652" spans="1:22">
      <c r="E652" s="1" t="e">
        <f t="shared" si="136"/>
        <v>#DIV/0!</v>
      </c>
      <c r="S652" s="10">
        <f t="shared" si="137"/>
        <v>51441</v>
      </c>
      <c r="T652" s="10">
        <f t="shared" si="134"/>
        <v>0</v>
      </c>
      <c r="U652" s="5">
        <f t="shared" si="128"/>
        <v>50823</v>
      </c>
      <c r="V652" s="5">
        <f t="shared" si="135"/>
        <v>0</v>
      </c>
    </row>
    <row r="653" spans="1:22">
      <c r="E653" s="1" t="e">
        <f t="shared" si="136"/>
        <v>#DIV/0!</v>
      </c>
      <c r="S653" s="10">
        <f t="shared" si="137"/>
        <v>51441</v>
      </c>
      <c r="T653" s="10">
        <f t="shared" si="134"/>
        <v>0</v>
      </c>
      <c r="U653" s="5">
        <f t="shared" si="128"/>
        <v>50823</v>
      </c>
      <c r="V653" s="5">
        <f t="shared" si="135"/>
        <v>0</v>
      </c>
    </row>
    <row r="654" spans="1:22">
      <c r="E654" s="1" t="e">
        <f t="shared" si="136"/>
        <v>#DIV/0!</v>
      </c>
      <c r="S654" s="10">
        <f t="shared" si="137"/>
        <v>51441</v>
      </c>
      <c r="T654" s="10">
        <f t="shared" si="134"/>
        <v>0</v>
      </c>
      <c r="U654" s="5">
        <f t="shared" si="128"/>
        <v>50823</v>
      </c>
      <c r="V654" s="5">
        <f t="shared" si="135"/>
        <v>0</v>
      </c>
    </row>
    <row r="655" spans="1:22">
      <c r="E655" s="1" t="e">
        <f t="shared" si="136"/>
        <v>#DIV/0!</v>
      </c>
      <c r="S655" s="10">
        <f t="shared" si="137"/>
        <v>51441</v>
      </c>
      <c r="T655" s="10">
        <f t="shared" si="134"/>
        <v>0</v>
      </c>
      <c r="U655" s="5">
        <f t="shared" si="128"/>
        <v>50823</v>
      </c>
      <c r="V655" s="5">
        <f t="shared" si="135"/>
        <v>0</v>
      </c>
    </row>
    <row r="656" spans="1:22">
      <c r="E656" s="1" t="e">
        <f t="shared" si="136"/>
        <v>#DIV/0!</v>
      </c>
      <c r="S656" s="10">
        <f t="shared" si="137"/>
        <v>51441</v>
      </c>
      <c r="T656" s="10">
        <f t="shared" si="134"/>
        <v>0</v>
      </c>
      <c r="U656" s="5">
        <f t="shared" si="128"/>
        <v>50823</v>
      </c>
      <c r="V656" s="5">
        <f t="shared" si="135"/>
        <v>0</v>
      </c>
    </row>
    <row r="657" spans="1:31">
      <c r="E657" s="1" t="e">
        <f t="shared" si="136"/>
        <v>#DIV/0!</v>
      </c>
      <c r="S657" s="10">
        <f t="shared" si="137"/>
        <v>51441</v>
      </c>
      <c r="T657" s="10">
        <f t="shared" si="134"/>
        <v>0</v>
      </c>
      <c r="U657" s="5">
        <f t="shared" si="128"/>
        <v>50823</v>
      </c>
      <c r="V657" s="5">
        <f t="shared" si="135"/>
        <v>0</v>
      </c>
    </row>
    <row r="658" spans="1:31" s="5" customFormat="1">
      <c r="A658" s="16"/>
      <c r="B658" s="17"/>
      <c r="C658" s="1"/>
      <c r="D658" s="1"/>
      <c r="E658" s="1" t="e">
        <f t="shared" si="136"/>
        <v>#DIV/0!</v>
      </c>
      <c r="F658" s="19"/>
      <c r="G658" s="20"/>
      <c r="H658" s="21"/>
      <c r="I658" s="22"/>
      <c r="J658" s="4"/>
      <c r="K658" s="4"/>
      <c r="L658" s="4"/>
      <c r="M658" s="4"/>
      <c r="O658" s="6"/>
      <c r="P658" s="7"/>
      <c r="Q658" s="8"/>
      <c r="R658" s="9"/>
      <c r="S658" s="10">
        <f t="shared" si="137"/>
        <v>51441</v>
      </c>
      <c r="T658" s="10">
        <f t="shared" si="134"/>
        <v>0</v>
      </c>
      <c r="U658" s="5">
        <f t="shared" si="128"/>
        <v>50823</v>
      </c>
      <c r="V658" s="5">
        <f t="shared" si="135"/>
        <v>0</v>
      </c>
      <c r="X658" s="13"/>
      <c r="Y658" s="14"/>
      <c r="Z658" s="14"/>
      <c r="AA658" s="14"/>
      <c r="AB658" s="14"/>
      <c r="AC658" s="14"/>
      <c r="AD658" s="14"/>
      <c r="AE658" s="14"/>
    </row>
    <row r="659" spans="1:31" s="5" customFormat="1">
      <c r="A659" s="16"/>
      <c r="B659" s="17"/>
      <c r="C659" s="1"/>
      <c r="D659" s="1"/>
      <c r="E659" s="1" t="e">
        <f t="shared" si="136"/>
        <v>#DIV/0!</v>
      </c>
      <c r="F659" s="19"/>
      <c r="G659" s="20"/>
      <c r="H659" s="21"/>
      <c r="I659" s="22"/>
      <c r="J659" s="4"/>
      <c r="K659" s="4"/>
      <c r="L659" s="4"/>
      <c r="M659" s="4"/>
      <c r="O659" s="6"/>
      <c r="P659" s="7"/>
      <c r="Q659" s="8"/>
      <c r="R659" s="9"/>
      <c r="S659" s="10">
        <f t="shared" si="137"/>
        <v>51441</v>
      </c>
      <c r="T659" s="10">
        <f t="shared" si="134"/>
        <v>0</v>
      </c>
      <c r="U659" s="5">
        <f t="shared" si="128"/>
        <v>50823</v>
      </c>
      <c r="V659" s="5">
        <f t="shared" si="135"/>
        <v>0</v>
      </c>
      <c r="X659" s="13"/>
      <c r="Y659" s="14"/>
      <c r="Z659" s="14"/>
      <c r="AA659" s="14"/>
      <c r="AB659" s="14"/>
      <c r="AC659" s="14"/>
      <c r="AD659" s="14"/>
      <c r="AE659" s="14"/>
    </row>
    <row r="660" spans="1:31" s="5" customFormat="1">
      <c r="A660" s="16"/>
      <c r="B660" s="17"/>
      <c r="C660" s="1"/>
      <c r="D660" s="1"/>
      <c r="E660" s="1" t="e">
        <f t="shared" si="136"/>
        <v>#DIV/0!</v>
      </c>
      <c r="F660" s="19"/>
      <c r="G660" s="20"/>
      <c r="H660" s="21"/>
      <c r="I660" s="22"/>
      <c r="J660" s="4"/>
      <c r="K660" s="4"/>
      <c r="L660" s="4"/>
      <c r="M660" s="4"/>
      <c r="O660" s="6"/>
      <c r="P660" s="7"/>
      <c r="Q660" s="8"/>
      <c r="R660" s="9"/>
      <c r="S660" s="10">
        <f t="shared" si="137"/>
        <v>51441</v>
      </c>
      <c r="T660" s="10">
        <f t="shared" si="134"/>
        <v>0</v>
      </c>
      <c r="U660" s="5">
        <f t="shared" ref="U660:U723" si="138">SUM(U659)</f>
        <v>50823</v>
      </c>
      <c r="V660" s="5">
        <f t="shared" si="135"/>
        <v>0</v>
      </c>
      <c r="X660" s="13"/>
      <c r="Y660" s="14"/>
      <c r="Z660" s="14"/>
      <c r="AA660" s="14"/>
      <c r="AB660" s="14"/>
      <c r="AC660" s="14"/>
      <c r="AD660" s="14"/>
      <c r="AE660" s="14"/>
    </row>
    <row r="661" spans="1:31" s="5" customFormat="1">
      <c r="A661" s="16"/>
      <c r="B661" s="17"/>
      <c r="C661" s="1"/>
      <c r="D661" s="1"/>
      <c r="E661" s="1" t="e">
        <f t="shared" si="136"/>
        <v>#DIV/0!</v>
      </c>
      <c r="F661" s="19"/>
      <c r="G661" s="20"/>
      <c r="H661" s="21"/>
      <c r="I661" s="22"/>
      <c r="J661" s="4"/>
      <c r="K661" s="4"/>
      <c r="L661" s="4"/>
      <c r="M661" s="4"/>
      <c r="O661" s="6"/>
      <c r="P661" s="7"/>
      <c r="Q661" s="8"/>
      <c r="R661" s="9"/>
      <c r="S661" s="10">
        <f t="shared" si="137"/>
        <v>51441</v>
      </c>
      <c r="T661" s="10">
        <f t="shared" si="134"/>
        <v>0</v>
      </c>
      <c r="U661" s="5">
        <f t="shared" si="138"/>
        <v>50823</v>
      </c>
      <c r="V661" s="5">
        <f t="shared" si="135"/>
        <v>0</v>
      </c>
      <c r="X661" s="13"/>
      <c r="Y661" s="14"/>
      <c r="Z661" s="14"/>
      <c r="AA661" s="14"/>
      <c r="AB661" s="14"/>
      <c r="AC661" s="14"/>
      <c r="AD661" s="14"/>
      <c r="AE661" s="14"/>
    </row>
    <row r="662" spans="1:31" s="5" customFormat="1">
      <c r="A662" s="16"/>
      <c r="B662" s="17"/>
      <c r="C662" s="1"/>
      <c r="D662" s="1"/>
      <c r="E662" s="1" t="e">
        <f t="shared" si="136"/>
        <v>#DIV/0!</v>
      </c>
      <c r="F662" s="19"/>
      <c r="G662" s="20"/>
      <c r="H662" s="21"/>
      <c r="I662" s="22"/>
      <c r="J662" s="4"/>
      <c r="K662" s="4"/>
      <c r="L662" s="4"/>
      <c r="M662" s="4"/>
      <c r="O662" s="6"/>
      <c r="P662" s="7"/>
      <c r="Q662" s="8"/>
      <c r="R662" s="9"/>
      <c r="S662" s="10">
        <f t="shared" si="137"/>
        <v>51441</v>
      </c>
      <c r="T662" s="10">
        <f t="shared" si="134"/>
        <v>0</v>
      </c>
      <c r="U662" s="5">
        <f t="shared" si="138"/>
        <v>50823</v>
      </c>
      <c r="V662" s="5">
        <f t="shared" si="135"/>
        <v>0</v>
      </c>
      <c r="X662" s="13"/>
      <c r="Y662" s="14"/>
      <c r="Z662" s="14"/>
      <c r="AA662" s="14"/>
      <c r="AB662" s="14"/>
      <c r="AC662" s="14"/>
      <c r="AD662" s="14"/>
      <c r="AE662" s="14"/>
    </row>
    <row r="663" spans="1:31" s="5" customFormat="1">
      <c r="A663" s="16"/>
      <c r="B663" s="17"/>
      <c r="C663" s="1"/>
      <c r="D663" s="1"/>
      <c r="E663" s="1" t="e">
        <f t="shared" si="136"/>
        <v>#DIV/0!</v>
      </c>
      <c r="F663" s="19"/>
      <c r="G663" s="20"/>
      <c r="H663" s="21"/>
      <c r="I663" s="22"/>
      <c r="J663" s="4"/>
      <c r="K663" s="4"/>
      <c r="L663" s="4"/>
      <c r="M663" s="4"/>
      <c r="O663" s="6"/>
      <c r="P663" s="7"/>
      <c r="Q663" s="8"/>
      <c r="R663" s="9"/>
      <c r="S663" s="10">
        <f t="shared" si="137"/>
        <v>51441</v>
      </c>
      <c r="T663" s="10">
        <f t="shared" si="134"/>
        <v>0</v>
      </c>
      <c r="U663" s="5">
        <f t="shared" si="138"/>
        <v>50823</v>
      </c>
      <c r="V663" s="5">
        <f t="shared" si="135"/>
        <v>0</v>
      </c>
      <c r="X663" s="13"/>
      <c r="Y663" s="14"/>
      <c r="Z663" s="14"/>
      <c r="AA663" s="14"/>
      <c r="AB663" s="14"/>
      <c r="AC663" s="14"/>
      <c r="AD663" s="14"/>
      <c r="AE663" s="14"/>
    </row>
    <row r="664" spans="1:31" s="5" customFormat="1">
      <c r="A664" s="16"/>
      <c r="B664" s="17"/>
      <c r="C664" s="1"/>
      <c r="D664" s="1"/>
      <c r="E664" s="1" t="e">
        <f t="shared" si="136"/>
        <v>#DIV/0!</v>
      </c>
      <c r="F664" s="19"/>
      <c r="G664" s="20"/>
      <c r="H664" s="21"/>
      <c r="I664" s="22"/>
      <c r="J664" s="4"/>
      <c r="K664" s="4"/>
      <c r="L664" s="4"/>
      <c r="M664" s="4"/>
      <c r="O664" s="6"/>
      <c r="P664" s="7"/>
      <c r="Q664" s="8"/>
      <c r="R664" s="9"/>
      <c r="S664" s="10">
        <f t="shared" si="137"/>
        <v>51441</v>
      </c>
      <c r="T664" s="10">
        <f t="shared" si="134"/>
        <v>0</v>
      </c>
      <c r="U664" s="5">
        <f t="shared" si="138"/>
        <v>50823</v>
      </c>
      <c r="V664" s="5">
        <f t="shared" si="135"/>
        <v>0</v>
      </c>
      <c r="X664" s="13"/>
      <c r="Y664" s="14"/>
      <c r="Z664" s="14"/>
      <c r="AA664" s="14"/>
      <c r="AB664" s="14"/>
      <c r="AC664" s="14"/>
      <c r="AD664" s="14"/>
      <c r="AE664" s="14"/>
    </row>
    <row r="665" spans="1:31" s="5" customFormat="1">
      <c r="A665" s="16"/>
      <c r="B665" s="17"/>
      <c r="C665" s="1"/>
      <c r="D665" s="1"/>
      <c r="E665" s="1" t="e">
        <f t="shared" si="136"/>
        <v>#DIV/0!</v>
      </c>
      <c r="F665" s="19"/>
      <c r="G665" s="20"/>
      <c r="H665" s="21"/>
      <c r="I665" s="22"/>
      <c r="J665" s="4"/>
      <c r="K665" s="4"/>
      <c r="L665" s="4"/>
      <c r="M665" s="4"/>
      <c r="O665" s="6"/>
      <c r="P665" s="7"/>
      <c r="Q665" s="8"/>
      <c r="R665" s="9"/>
      <c r="S665" s="10">
        <f t="shared" si="137"/>
        <v>51441</v>
      </c>
      <c r="T665" s="10">
        <f t="shared" si="134"/>
        <v>0</v>
      </c>
      <c r="U665" s="5">
        <f t="shared" si="138"/>
        <v>50823</v>
      </c>
      <c r="V665" s="5">
        <f t="shared" si="135"/>
        <v>0</v>
      </c>
      <c r="X665" s="13"/>
      <c r="Y665" s="14"/>
      <c r="Z665" s="14"/>
      <c r="AA665" s="14"/>
      <c r="AB665" s="14"/>
      <c r="AC665" s="14"/>
      <c r="AD665" s="14"/>
      <c r="AE665" s="14"/>
    </row>
    <row r="666" spans="1:31" s="5" customFormat="1">
      <c r="A666" s="16"/>
      <c r="B666" s="17"/>
      <c r="C666" s="1"/>
      <c r="D666" s="1"/>
      <c r="E666" s="1" t="e">
        <f t="shared" si="136"/>
        <v>#DIV/0!</v>
      </c>
      <c r="F666" s="19"/>
      <c r="G666" s="20"/>
      <c r="H666" s="21"/>
      <c r="I666" s="22"/>
      <c r="J666" s="4"/>
      <c r="K666" s="4"/>
      <c r="L666" s="4"/>
      <c r="M666" s="4"/>
      <c r="O666" s="6"/>
      <c r="P666" s="7"/>
      <c r="Q666" s="8"/>
      <c r="R666" s="9"/>
      <c r="S666" s="10">
        <f t="shared" si="137"/>
        <v>51441</v>
      </c>
      <c r="T666" s="10">
        <f t="shared" si="134"/>
        <v>0</v>
      </c>
      <c r="U666" s="5">
        <f t="shared" si="138"/>
        <v>50823</v>
      </c>
      <c r="V666" s="5">
        <f t="shared" si="135"/>
        <v>0</v>
      </c>
      <c r="X666" s="13"/>
      <c r="Y666" s="14"/>
      <c r="Z666" s="14"/>
      <c r="AA666" s="14"/>
      <c r="AB666" s="14"/>
      <c r="AC666" s="14"/>
      <c r="AD666" s="14"/>
      <c r="AE666" s="14"/>
    </row>
    <row r="667" spans="1:31" s="5" customFormat="1">
      <c r="A667" s="16"/>
      <c r="B667" s="17"/>
      <c r="C667" s="1"/>
      <c r="D667" s="1"/>
      <c r="E667" s="1" t="e">
        <f t="shared" si="136"/>
        <v>#DIV/0!</v>
      </c>
      <c r="F667" s="19"/>
      <c r="G667" s="20"/>
      <c r="H667" s="21"/>
      <c r="I667" s="22"/>
      <c r="J667" s="4"/>
      <c r="K667" s="4"/>
      <c r="L667" s="4"/>
      <c r="M667" s="4"/>
      <c r="O667" s="6"/>
      <c r="P667" s="7"/>
      <c r="Q667" s="8"/>
      <c r="R667" s="9"/>
      <c r="S667" s="10">
        <f t="shared" si="137"/>
        <v>51441</v>
      </c>
      <c r="T667" s="10">
        <f t="shared" si="134"/>
        <v>0</v>
      </c>
      <c r="U667" s="5">
        <f t="shared" si="138"/>
        <v>50823</v>
      </c>
      <c r="V667" s="5">
        <f t="shared" si="135"/>
        <v>0</v>
      </c>
      <c r="X667" s="13"/>
      <c r="Y667" s="14"/>
      <c r="Z667" s="14"/>
      <c r="AA667" s="14"/>
      <c r="AB667" s="14"/>
      <c r="AC667" s="14"/>
      <c r="AD667" s="14"/>
      <c r="AE667" s="14"/>
    </row>
    <row r="668" spans="1:31" s="5" customFormat="1">
      <c r="A668" s="16"/>
      <c r="B668" s="17"/>
      <c r="C668" s="1"/>
      <c r="D668" s="1"/>
      <c r="E668" s="1" t="e">
        <f t="shared" si="136"/>
        <v>#DIV/0!</v>
      </c>
      <c r="F668" s="19"/>
      <c r="G668" s="20"/>
      <c r="H668" s="21"/>
      <c r="I668" s="22"/>
      <c r="J668" s="4"/>
      <c r="K668" s="4"/>
      <c r="L668" s="4"/>
      <c r="M668" s="4"/>
      <c r="O668" s="6"/>
      <c r="P668" s="7"/>
      <c r="Q668" s="8"/>
      <c r="R668" s="9"/>
      <c r="S668" s="10">
        <f t="shared" si="137"/>
        <v>51441</v>
      </c>
      <c r="T668" s="10">
        <f t="shared" si="134"/>
        <v>0</v>
      </c>
      <c r="U668" s="5">
        <f t="shared" si="138"/>
        <v>50823</v>
      </c>
      <c r="V668" s="5">
        <f t="shared" si="135"/>
        <v>0</v>
      </c>
      <c r="X668" s="13"/>
      <c r="Y668" s="14"/>
      <c r="Z668" s="14"/>
      <c r="AA668" s="14"/>
      <c r="AB668" s="14"/>
      <c r="AC668" s="14"/>
      <c r="AD668" s="14"/>
      <c r="AE668" s="14"/>
    </row>
    <row r="669" spans="1:31" s="5" customFormat="1">
      <c r="A669" s="16"/>
      <c r="B669" s="17"/>
      <c r="C669" s="1"/>
      <c r="D669" s="1"/>
      <c r="E669" s="1" t="e">
        <f t="shared" si="136"/>
        <v>#DIV/0!</v>
      </c>
      <c r="F669" s="19"/>
      <c r="G669" s="20"/>
      <c r="H669" s="21"/>
      <c r="I669" s="22"/>
      <c r="J669" s="4"/>
      <c r="K669" s="4"/>
      <c r="L669" s="4"/>
      <c r="M669" s="4"/>
      <c r="O669" s="6"/>
      <c r="P669" s="7"/>
      <c r="Q669" s="8"/>
      <c r="R669" s="9"/>
      <c r="S669" s="10">
        <f t="shared" si="137"/>
        <v>51441</v>
      </c>
      <c r="T669" s="10">
        <f t="shared" si="134"/>
        <v>0</v>
      </c>
      <c r="U669" s="5">
        <f t="shared" si="138"/>
        <v>50823</v>
      </c>
      <c r="V669" s="5">
        <f t="shared" si="135"/>
        <v>0</v>
      </c>
      <c r="X669" s="13"/>
      <c r="Y669" s="14"/>
      <c r="Z669" s="14"/>
      <c r="AA669" s="14"/>
      <c r="AB669" s="14"/>
      <c r="AC669" s="14"/>
      <c r="AD669" s="14"/>
      <c r="AE669" s="14"/>
    </row>
    <row r="670" spans="1:31" s="5" customFormat="1">
      <c r="A670" s="16"/>
      <c r="B670" s="17"/>
      <c r="C670" s="1"/>
      <c r="D670" s="1"/>
      <c r="E670" s="1" t="e">
        <f t="shared" si="136"/>
        <v>#DIV/0!</v>
      </c>
      <c r="F670" s="19"/>
      <c r="G670" s="20"/>
      <c r="H670" s="21"/>
      <c r="I670" s="22"/>
      <c r="J670" s="4"/>
      <c r="K670" s="4"/>
      <c r="L670" s="4"/>
      <c r="M670" s="4"/>
      <c r="O670" s="6"/>
      <c r="P670" s="7"/>
      <c r="Q670" s="8"/>
      <c r="R670" s="9"/>
      <c r="S670" s="10">
        <f t="shared" si="137"/>
        <v>51441</v>
      </c>
      <c r="T670" s="10">
        <f t="shared" si="134"/>
        <v>0</v>
      </c>
      <c r="U670" s="5">
        <f t="shared" si="138"/>
        <v>50823</v>
      </c>
      <c r="V670" s="5">
        <f t="shared" si="135"/>
        <v>0</v>
      </c>
      <c r="X670" s="13"/>
      <c r="Y670" s="14"/>
      <c r="Z670" s="14"/>
      <c r="AA670" s="14"/>
      <c r="AB670" s="14"/>
      <c r="AC670" s="14"/>
      <c r="AD670" s="14"/>
      <c r="AE670" s="14"/>
    </row>
    <row r="671" spans="1:31" s="5" customFormat="1">
      <c r="A671" s="16"/>
      <c r="B671" s="17"/>
      <c r="C671" s="1"/>
      <c r="D671" s="1"/>
      <c r="E671" s="1" t="e">
        <f t="shared" si="136"/>
        <v>#DIV/0!</v>
      </c>
      <c r="F671" s="19"/>
      <c r="G671" s="20"/>
      <c r="H671" s="21"/>
      <c r="I671" s="22"/>
      <c r="J671" s="4"/>
      <c r="K671" s="4"/>
      <c r="L671" s="4"/>
      <c r="M671" s="4"/>
      <c r="O671" s="6"/>
      <c r="P671" s="7"/>
      <c r="Q671" s="8"/>
      <c r="R671" s="9"/>
      <c r="S671" s="10">
        <f t="shared" si="137"/>
        <v>51441</v>
      </c>
      <c r="T671" s="10">
        <f t="shared" si="134"/>
        <v>0</v>
      </c>
      <c r="U671" s="5">
        <f t="shared" si="138"/>
        <v>50823</v>
      </c>
      <c r="V671" s="5">
        <f t="shared" si="135"/>
        <v>0</v>
      </c>
      <c r="X671" s="13"/>
      <c r="Y671" s="14"/>
      <c r="Z671" s="14"/>
      <c r="AA671" s="14"/>
      <c r="AB671" s="14"/>
      <c r="AC671" s="14"/>
      <c r="AD671" s="14"/>
      <c r="AE671" s="14"/>
    </row>
    <row r="672" spans="1:31" s="5" customFormat="1">
      <c r="A672" s="16"/>
      <c r="B672" s="17"/>
      <c r="C672" s="1"/>
      <c r="D672" s="1"/>
      <c r="E672" s="1" t="e">
        <f t="shared" si="136"/>
        <v>#DIV/0!</v>
      </c>
      <c r="F672" s="19"/>
      <c r="G672" s="20"/>
      <c r="H672" s="21"/>
      <c r="I672" s="22"/>
      <c r="J672" s="4"/>
      <c r="K672" s="4"/>
      <c r="L672" s="4"/>
      <c r="M672" s="4"/>
      <c r="O672" s="6"/>
      <c r="P672" s="7"/>
      <c r="Q672" s="8"/>
      <c r="R672" s="9"/>
      <c r="S672" s="10">
        <f t="shared" si="137"/>
        <v>51441</v>
      </c>
      <c r="T672" s="10">
        <f t="shared" si="134"/>
        <v>0</v>
      </c>
      <c r="U672" s="5">
        <f t="shared" si="138"/>
        <v>50823</v>
      </c>
      <c r="V672" s="5">
        <f t="shared" si="135"/>
        <v>0</v>
      </c>
      <c r="X672" s="13"/>
      <c r="Y672" s="14"/>
      <c r="Z672" s="14"/>
      <c r="AA672" s="14"/>
      <c r="AB672" s="14"/>
      <c r="AC672" s="14"/>
      <c r="AD672" s="14"/>
      <c r="AE672" s="14"/>
    </row>
    <row r="673" spans="1:31" s="5" customFormat="1">
      <c r="A673" s="16"/>
      <c r="B673" s="17"/>
      <c r="C673" s="1"/>
      <c r="D673" s="1"/>
      <c r="E673" s="1" t="e">
        <f t="shared" si="136"/>
        <v>#DIV/0!</v>
      </c>
      <c r="F673" s="19"/>
      <c r="G673" s="20"/>
      <c r="H673" s="21"/>
      <c r="I673" s="22"/>
      <c r="J673" s="4"/>
      <c r="K673" s="4"/>
      <c r="L673" s="4"/>
      <c r="M673" s="4"/>
      <c r="O673" s="6"/>
      <c r="P673" s="7"/>
      <c r="Q673" s="8"/>
      <c r="R673" s="9"/>
      <c r="S673" s="10">
        <f t="shared" si="137"/>
        <v>51441</v>
      </c>
      <c r="T673" s="10">
        <f t="shared" si="134"/>
        <v>0</v>
      </c>
      <c r="U673" s="5">
        <f t="shared" si="138"/>
        <v>50823</v>
      </c>
      <c r="V673" s="5">
        <f t="shared" si="135"/>
        <v>0</v>
      </c>
      <c r="X673" s="13"/>
      <c r="Y673" s="14"/>
      <c r="Z673" s="14"/>
      <c r="AA673" s="14"/>
      <c r="AB673" s="14"/>
      <c r="AC673" s="14"/>
      <c r="AD673" s="14"/>
      <c r="AE673" s="14"/>
    </row>
    <row r="674" spans="1:31" s="5" customFormat="1">
      <c r="A674" s="16"/>
      <c r="B674" s="17"/>
      <c r="C674" s="1"/>
      <c r="D674" s="1"/>
      <c r="E674" s="1" t="e">
        <f t="shared" si="136"/>
        <v>#DIV/0!</v>
      </c>
      <c r="F674" s="19"/>
      <c r="G674" s="20"/>
      <c r="H674" s="21"/>
      <c r="I674" s="22"/>
      <c r="J674" s="4"/>
      <c r="K674" s="4"/>
      <c r="L674" s="4"/>
      <c r="M674" s="4"/>
      <c r="O674" s="6"/>
      <c r="P674" s="7"/>
      <c r="Q674" s="8"/>
      <c r="R674" s="9"/>
      <c r="S674" s="10">
        <f t="shared" si="137"/>
        <v>51441</v>
      </c>
      <c r="T674" s="10">
        <f t="shared" si="134"/>
        <v>0</v>
      </c>
      <c r="U674" s="5">
        <f t="shared" si="138"/>
        <v>50823</v>
      </c>
      <c r="V674" s="5">
        <f t="shared" si="135"/>
        <v>0</v>
      </c>
      <c r="X674" s="13"/>
      <c r="Y674" s="14"/>
      <c r="Z674" s="14"/>
      <c r="AA674" s="14"/>
      <c r="AB674" s="14"/>
      <c r="AC674" s="14"/>
      <c r="AD674" s="14"/>
      <c r="AE674" s="14"/>
    </row>
    <row r="675" spans="1:31" s="5" customFormat="1">
      <c r="A675" s="16"/>
      <c r="B675" s="17"/>
      <c r="C675" s="1"/>
      <c r="D675" s="1"/>
      <c r="E675" s="1" t="e">
        <f t="shared" si="136"/>
        <v>#DIV/0!</v>
      </c>
      <c r="F675" s="19"/>
      <c r="G675" s="20"/>
      <c r="H675" s="21"/>
      <c r="I675" s="22"/>
      <c r="J675" s="4"/>
      <c r="K675" s="4"/>
      <c r="L675" s="4"/>
      <c r="M675" s="4"/>
      <c r="O675" s="6"/>
      <c r="P675" s="7"/>
      <c r="Q675" s="8"/>
      <c r="R675" s="9"/>
      <c r="S675" s="10">
        <f t="shared" si="137"/>
        <v>51441</v>
      </c>
      <c r="T675" s="10">
        <f t="shared" si="134"/>
        <v>0</v>
      </c>
      <c r="U675" s="5">
        <f t="shared" si="138"/>
        <v>50823</v>
      </c>
      <c r="V675" s="5">
        <f t="shared" si="135"/>
        <v>0</v>
      </c>
      <c r="X675" s="13"/>
      <c r="Y675" s="14"/>
      <c r="Z675" s="14"/>
      <c r="AA675" s="14"/>
      <c r="AB675" s="14"/>
      <c r="AC675" s="14"/>
      <c r="AD675" s="14"/>
      <c r="AE675" s="14"/>
    </row>
    <row r="676" spans="1:31" s="5" customFormat="1">
      <c r="A676" s="16"/>
      <c r="B676" s="17"/>
      <c r="C676" s="1"/>
      <c r="D676" s="1"/>
      <c r="E676" s="1" t="e">
        <f t="shared" si="136"/>
        <v>#DIV/0!</v>
      </c>
      <c r="F676" s="19"/>
      <c r="G676" s="20"/>
      <c r="H676" s="21"/>
      <c r="I676" s="22"/>
      <c r="J676" s="4"/>
      <c r="K676" s="4"/>
      <c r="L676" s="4"/>
      <c r="M676" s="4"/>
      <c r="O676" s="6"/>
      <c r="P676" s="7"/>
      <c r="Q676" s="8"/>
      <c r="R676" s="9"/>
      <c r="S676" s="10">
        <f t="shared" si="137"/>
        <v>51441</v>
      </c>
      <c r="T676" s="10">
        <f t="shared" si="134"/>
        <v>0</v>
      </c>
      <c r="U676" s="5">
        <f t="shared" si="138"/>
        <v>50823</v>
      </c>
      <c r="V676" s="5">
        <f t="shared" si="135"/>
        <v>0</v>
      </c>
      <c r="X676" s="13"/>
      <c r="Y676" s="14"/>
      <c r="Z676" s="14"/>
      <c r="AA676" s="14"/>
      <c r="AB676" s="14"/>
      <c r="AC676" s="14"/>
      <c r="AD676" s="14"/>
      <c r="AE676" s="14"/>
    </row>
    <row r="677" spans="1:31" s="5" customFormat="1">
      <c r="A677" s="16"/>
      <c r="B677" s="17"/>
      <c r="C677" s="1"/>
      <c r="D677" s="1"/>
      <c r="E677" s="1" t="e">
        <f t="shared" si="136"/>
        <v>#DIV/0!</v>
      </c>
      <c r="F677" s="19"/>
      <c r="G677" s="20"/>
      <c r="H677" s="21"/>
      <c r="I677" s="22"/>
      <c r="J677" s="4"/>
      <c r="K677" s="4"/>
      <c r="L677" s="4"/>
      <c r="M677" s="4"/>
      <c r="O677" s="6"/>
      <c r="P677" s="7"/>
      <c r="Q677" s="8"/>
      <c r="R677" s="9"/>
      <c r="S677" s="10">
        <f t="shared" si="137"/>
        <v>51441</v>
      </c>
      <c r="T677" s="10">
        <f t="shared" si="134"/>
        <v>0</v>
      </c>
      <c r="U677" s="5">
        <f t="shared" si="138"/>
        <v>50823</v>
      </c>
      <c r="V677" s="5">
        <f t="shared" si="135"/>
        <v>0</v>
      </c>
      <c r="X677" s="13"/>
      <c r="Y677" s="14"/>
      <c r="Z677" s="14"/>
      <c r="AA677" s="14"/>
      <c r="AB677" s="14"/>
      <c r="AC677" s="14"/>
      <c r="AD677" s="14"/>
      <c r="AE677" s="14"/>
    </row>
    <row r="678" spans="1:31" s="5" customFormat="1">
      <c r="A678" s="16"/>
      <c r="B678" s="17"/>
      <c r="C678" s="1"/>
      <c r="D678" s="1"/>
      <c r="E678" s="1" t="e">
        <f t="shared" si="136"/>
        <v>#DIV/0!</v>
      </c>
      <c r="F678" s="19"/>
      <c r="G678" s="20"/>
      <c r="H678" s="21"/>
      <c r="I678" s="22"/>
      <c r="J678" s="4"/>
      <c r="K678" s="4"/>
      <c r="L678" s="4"/>
      <c r="M678" s="4"/>
      <c r="O678" s="6"/>
      <c r="P678" s="7"/>
      <c r="Q678" s="8"/>
      <c r="R678" s="9"/>
      <c r="S678" s="10">
        <f t="shared" si="137"/>
        <v>51441</v>
      </c>
      <c r="T678" s="10">
        <f t="shared" si="134"/>
        <v>0</v>
      </c>
      <c r="U678" s="5">
        <f t="shared" si="138"/>
        <v>50823</v>
      </c>
      <c r="V678" s="5">
        <f t="shared" si="135"/>
        <v>0</v>
      </c>
      <c r="X678" s="13"/>
      <c r="Y678" s="14"/>
      <c r="Z678" s="14"/>
      <c r="AA678" s="14"/>
      <c r="AB678" s="14"/>
      <c r="AC678" s="14"/>
      <c r="AD678" s="14"/>
      <c r="AE678" s="14"/>
    </row>
    <row r="679" spans="1:31" s="5" customFormat="1">
      <c r="A679" s="16"/>
      <c r="B679" s="17"/>
      <c r="C679" s="1"/>
      <c r="D679" s="1"/>
      <c r="E679" s="1" t="e">
        <f t="shared" si="136"/>
        <v>#DIV/0!</v>
      </c>
      <c r="F679" s="19"/>
      <c r="G679" s="20"/>
      <c r="H679" s="21"/>
      <c r="I679" s="22"/>
      <c r="J679" s="4"/>
      <c r="K679" s="4"/>
      <c r="L679" s="4"/>
      <c r="M679" s="4"/>
      <c r="O679" s="6"/>
      <c r="P679" s="7"/>
      <c r="Q679" s="8"/>
      <c r="R679" s="9"/>
      <c r="S679" s="10">
        <f t="shared" si="137"/>
        <v>51441</v>
      </c>
      <c r="T679" s="10">
        <f t="shared" si="134"/>
        <v>0</v>
      </c>
      <c r="U679" s="5">
        <f t="shared" si="138"/>
        <v>50823</v>
      </c>
      <c r="V679" s="5">
        <f t="shared" si="135"/>
        <v>0</v>
      </c>
      <c r="X679" s="13"/>
      <c r="Y679" s="14"/>
      <c r="Z679" s="14"/>
      <c r="AA679" s="14"/>
      <c r="AB679" s="14"/>
      <c r="AC679" s="14"/>
      <c r="AD679" s="14"/>
      <c r="AE679" s="14"/>
    </row>
    <row r="680" spans="1:31" s="5" customFormat="1">
      <c r="A680" s="16"/>
      <c r="B680" s="17"/>
      <c r="C680" s="1"/>
      <c r="D680" s="1"/>
      <c r="E680" s="1" t="e">
        <f t="shared" si="136"/>
        <v>#DIV/0!</v>
      </c>
      <c r="F680" s="19"/>
      <c r="G680" s="20"/>
      <c r="H680" s="21"/>
      <c r="I680" s="22"/>
      <c r="J680" s="4"/>
      <c r="K680" s="4"/>
      <c r="L680" s="4"/>
      <c r="M680" s="4"/>
      <c r="O680" s="6"/>
      <c r="P680" s="7"/>
      <c r="Q680" s="8"/>
      <c r="R680" s="9"/>
      <c r="S680" s="10">
        <f t="shared" si="137"/>
        <v>51441</v>
      </c>
      <c r="T680" s="10">
        <f t="shared" si="134"/>
        <v>0</v>
      </c>
      <c r="U680" s="5">
        <f t="shared" si="138"/>
        <v>50823</v>
      </c>
      <c r="V680" s="5">
        <f t="shared" si="135"/>
        <v>0</v>
      </c>
      <c r="X680" s="13"/>
      <c r="Y680" s="14"/>
      <c r="Z680" s="14"/>
      <c r="AA680" s="14"/>
      <c r="AB680" s="14"/>
      <c r="AC680" s="14"/>
      <c r="AD680" s="14"/>
      <c r="AE680" s="14"/>
    </row>
    <row r="681" spans="1:31" s="5" customFormat="1">
      <c r="A681" s="16"/>
      <c r="B681" s="17"/>
      <c r="C681" s="1"/>
      <c r="D681" s="1"/>
      <c r="E681" s="1" t="e">
        <f t="shared" si="136"/>
        <v>#DIV/0!</v>
      </c>
      <c r="F681" s="19"/>
      <c r="G681" s="20"/>
      <c r="H681" s="21"/>
      <c r="I681" s="22"/>
      <c r="J681" s="4"/>
      <c r="K681" s="4"/>
      <c r="L681" s="4"/>
      <c r="M681" s="4"/>
      <c r="O681" s="6"/>
      <c r="P681" s="7"/>
      <c r="Q681" s="8"/>
      <c r="R681" s="9"/>
      <c r="S681" s="10">
        <f t="shared" si="137"/>
        <v>51441</v>
      </c>
      <c r="T681" s="10">
        <f t="shared" si="134"/>
        <v>0</v>
      </c>
      <c r="U681" s="5">
        <f t="shared" si="138"/>
        <v>50823</v>
      </c>
      <c r="V681" s="5">
        <f t="shared" si="135"/>
        <v>0</v>
      </c>
      <c r="X681" s="13"/>
      <c r="Y681" s="14"/>
      <c r="Z681" s="14"/>
      <c r="AA681" s="14"/>
      <c r="AB681" s="14"/>
      <c r="AC681" s="14"/>
      <c r="AD681" s="14"/>
      <c r="AE681" s="14"/>
    </row>
    <row r="682" spans="1:31" s="5" customFormat="1">
      <c r="A682" s="16"/>
      <c r="B682" s="17"/>
      <c r="C682" s="1"/>
      <c r="D682" s="1"/>
      <c r="E682" s="1" t="e">
        <f t="shared" si="136"/>
        <v>#DIV/0!</v>
      </c>
      <c r="F682" s="19"/>
      <c r="G682" s="20"/>
      <c r="H682" s="21"/>
      <c r="I682" s="22"/>
      <c r="J682" s="4"/>
      <c r="K682" s="4"/>
      <c r="L682" s="4"/>
      <c r="M682" s="4"/>
      <c r="O682" s="6"/>
      <c r="P682" s="7"/>
      <c r="Q682" s="8"/>
      <c r="R682" s="9"/>
      <c r="S682" s="10">
        <f t="shared" si="137"/>
        <v>51441</v>
      </c>
      <c r="T682" s="10">
        <f t="shared" si="134"/>
        <v>0</v>
      </c>
      <c r="U682" s="5">
        <f t="shared" si="138"/>
        <v>50823</v>
      </c>
      <c r="V682" s="5">
        <f t="shared" si="135"/>
        <v>0</v>
      </c>
      <c r="X682" s="13"/>
      <c r="Y682" s="14"/>
      <c r="Z682" s="14"/>
      <c r="AA682" s="14"/>
      <c r="AB682" s="14"/>
      <c r="AC682" s="14"/>
      <c r="AD682" s="14"/>
      <c r="AE682" s="14"/>
    </row>
    <row r="683" spans="1:31" s="5" customFormat="1">
      <c r="A683" s="16"/>
      <c r="B683" s="17"/>
      <c r="C683" s="1"/>
      <c r="D683" s="1"/>
      <c r="E683" s="1" t="e">
        <f t="shared" si="136"/>
        <v>#DIV/0!</v>
      </c>
      <c r="F683" s="19"/>
      <c r="G683" s="20"/>
      <c r="H683" s="21"/>
      <c r="I683" s="22"/>
      <c r="J683" s="4"/>
      <c r="K683" s="4"/>
      <c r="L683" s="4"/>
      <c r="M683" s="4"/>
      <c r="O683" s="6"/>
      <c r="P683" s="7"/>
      <c r="Q683" s="8"/>
      <c r="R683" s="9"/>
      <c r="S683" s="10">
        <f t="shared" si="137"/>
        <v>51441</v>
      </c>
      <c r="T683" s="10">
        <f t="shared" si="134"/>
        <v>0</v>
      </c>
      <c r="U683" s="5">
        <f t="shared" si="138"/>
        <v>50823</v>
      </c>
      <c r="V683" s="5">
        <f t="shared" si="135"/>
        <v>0</v>
      </c>
      <c r="X683" s="13"/>
      <c r="Y683" s="14"/>
      <c r="Z683" s="14"/>
      <c r="AA683" s="14"/>
      <c r="AB683" s="14"/>
      <c r="AC683" s="14"/>
      <c r="AD683" s="14"/>
      <c r="AE683" s="14"/>
    </row>
    <row r="684" spans="1:31" s="5" customFormat="1">
      <c r="A684" s="16"/>
      <c r="B684" s="17"/>
      <c r="C684" s="1"/>
      <c r="D684" s="1"/>
      <c r="E684" s="1" t="e">
        <f t="shared" si="136"/>
        <v>#DIV/0!</v>
      </c>
      <c r="F684" s="19"/>
      <c r="G684" s="20"/>
      <c r="H684" s="21"/>
      <c r="I684" s="22"/>
      <c r="J684" s="4"/>
      <c r="K684" s="4"/>
      <c r="L684" s="4"/>
      <c r="M684" s="4"/>
      <c r="O684" s="6"/>
      <c r="P684" s="7"/>
      <c r="Q684" s="8"/>
      <c r="R684" s="9"/>
      <c r="S684" s="10">
        <f t="shared" si="137"/>
        <v>51441</v>
      </c>
      <c r="T684" s="10">
        <f t="shared" si="134"/>
        <v>0</v>
      </c>
      <c r="U684" s="5">
        <f t="shared" si="138"/>
        <v>50823</v>
      </c>
      <c r="V684" s="5">
        <f t="shared" si="135"/>
        <v>0</v>
      </c>
      <c r="X684" s="13"/>
      <c r="Y684" s="14"/>
      <c r="Z684" s="14"/>
      <c r="AA684" s="14"/>
      <c r="AB684" s="14"/>
      <c r="AC684" s="14"/>
      <c r="AD684" s="14"/>
      <c r="AE684" s="14"/>
    </row>
    <row r="685" spans="1:31" s="5" customFormat="1">
      <c r="A685" s="16"/>
      <c r="B685" s="17"/>
      <c r="C685" s="1"/>
      <c r="D685" s="1"/>
      <c r="E685" s="1" t="e">
        <f t="shared" si="136"/>
        <v>#DIV/0!</v>
      </c>
      <c r="F685" s="19"/>
      <c r="G685" s="20"/>
      <c r="H685" s="21"/>
      <c r="I685" s="22"/>
      <c r="J685" s="4"/>
      <c r="K685" s="4"/>
      <c r="L685" s="4"/>
      <c r="M685" s="4"/>
      <c r="O685" s="6"/>
      <c r="P685" s="7"/>
      <c r="Q685" s="8"/>
      <c r="R685" s="9"/>
      <c r="S685" s="10">
        <f t="shared" si="137"/>
        <v>51441</v>
      </c>
      <c r="T685" s="10">
        <f t="shared" si="134"/>
        <v>0</v>
      </c>
      <c r="U685" s="5">
        <f t="shared" si="138"/>
        <v>50823</v>
      </c>
      <c r="V685" s="5">
        <f t="shared" si="135"/>
        <v>0</v>
      </c>
      <c r="X685" s="13"/>
      <c r="Y685" s="14"/>
      <c r="Z685" s="14"/>
      <c r="AA685" s="14"/>
      <c r="AB685" s="14"/>
      <c r="AC685" s="14"/>
      <c r="AD685" s="14"/>
      <c r="AE685" s="14"/>
    </row>
    <row r="686" spans="1:31" s="5" customFormat="1">
      <c r="A686" s="16"/>
      <c r="B686" s="17"/>
      <c r="C686" s="1"/>
      <c r="D686" s="1"/>
      <c r="E686" s="1" t="e">
        <f t="shared" si="136"/>
        <v>#DIV/0!</v>
      </c>
      <c r="F686" s="19"/>
      <c r="G686" s="20"/>
      <c r="H686" s="21"/>
      <c r="I686" s="22"/>
      <c r="J686" s="4"/>
      <c r="K686" s="4"/>
      <c r="L686" s="4"/>
      <c r="M686" s="4"/>
      <c r="O686" s="6"/>
      <c r="P686" s="7"/>
      <c r="Q686" s="8"/>
      <c r="R686" s="9"/>
      <c r="S686" s="10">
        <f t="shared" si="137"/>
        <v>51441</v>
      </c>
      <c r="T686" s="10">
        <f t="shared" si="134"/>
        <v>0</v>
      </c>
      <c r="U686" s="5">
        <f t="shared" si="138"/>
        <v>50823</v>
      </c>
      <c r="V686" s="5">
        <f t="shared" si="135"/>
        <v>0</v>
      </c>
      <c r="X686" s="13"/>
      <c r="Y686" s="14"/>
      <c r="Z686" s="14"/>
      <c r="AA686" s="14"/>
      <c r="AB686" s="14"/>
      <c r="AC686" s="14"/>
      <c r="AD686" s="14"/>
      <c r="AE686" s="14"/>
    </row>
    <row r="687" spans="1:31" s="5" customFormat="1">
      <c r="A687" s="16"/>
      <c r="B687" s="17"/>
      <c r="C687" s="1"/>
      <c r="D687" s="1"/>
      <c r="E687" s="1" t="e">
        <f t="shared" si="136"/>
        <v>#DIV/0!</v>
      </c>
      <c r="F687" s="19"/>
      <c r="G687" s="20"/>
      <c r="H687" s="21"/>
      <c r="I687" s="22"/>
      <c r="J687" s="4"/>
      <c r="K687" s="4"/>
      <c r="L687" s="4"/>
      <c r="M687" s="4"/>
      <c r="O687" s="6"/>
      <c r="P687" s="7"/>
      <c r="Q687" s="8"/>
      <c r="R687" s="9"/>
      <c r="S687" s="10">
        <f t="shared" si="137"/>
        <v>51441</v>
      </c>
      <c r="T687" s="10">
        <f t="shared" si="134"/>
        <v>0</v>
      </c>
      <c r="U687" s="5">
        <f t="shared" si="138"/>
        <v>50823</v>
      </c>
      <c r="V687" s="5">
        <f t="shared" si="135"/>
        <v>0</v>
      </c>
      <c r="X687" s="13"/>
      <c r="Y687" s="14"/>
      <c r="Z687" s="14"/>
      <c r="AA687" s="14"/>
      <c r="AB687" s="14"/>
      <c r="AC687" s="14"/>
      <c r="AD687" s="14"/>
      <c r="AE687" s="14"/>
    </row>
    <row r="688" spans="1:31" s="5" customFormat="1">
      <c r="A688" s="16"/>
      <c r="B688" s="17"/>
      <c r="C688" s="1"/>
      <c r="D688" s="1"/>
      <c r="E688" s="1" t="e">
        <f t="shared" si="136"/>
        <v>#DIV/0!</v>
      </c>
      <c r="F688" s="19"/>
      <c r="G688" s="20"/>
      <c r="H688" s="21"/>
      <c r="I688" s="22"/>
      <c r="J688" s="4"/>
      <c r="K688" s="4"/>
      <c r="L688" s="4"/>
      <c r="M688" s="4"/>
      <c r="O688" s="6"/>
      <c r="P688" s="7"/>
      <c r="Q688" s="8"/>
      <c r="R688" s="9"/>
      <c r="S688" s="10">
        <f t="shared" si="137"/>
        <v>51441</v>
      </c>
      <c r="T688" s="10">
        <f t="shared" ref="T688:T751" si="139">SUM(S688-S687)</f>
        <v>0</v>
      </c>
      <c r="U688" s="5">
        <f t="shared" si="138"/>
        <v>50823</v>
      </c>
      <c r="V688" s="5">
        <f t="shared" ref="V688:V751" si="140">SUM(U688-U687)</f>
        <v>0</v>
      </c>
      <c r="X688" s="13"/>
      <c r="Y688" s="14"/>
      <c r="Z688" s="14"/>
      <c r="AA688" s="14"/>
      <c r="AB688" s="14"/>
      <c r="AC688" s="14"/>
      <c r="AD688" s="14"/>
      <c r="AE688" s="14"/>
    </row>
    <row r="689" spans="1:31" s="5" customFormat="1">
      <c r="A689" s="16"/>
      <c r="B689" s="17"/>
      <c r="C689" s="1"/>
      <c r="D689" s="1"/>
      <c r="E689" s="1" t="e">
        <f t="shared" si="136"/>
        <v>#DIV/0!</v>
      </c>
      <c r="F689" s="19"/>
      <c r="G689" s="20"/>
      <c r="H689" s="21"/>
      <c r="I689" s="22"/>
      <c r="J689" s="4"/>
      <c r="K689" s="4"/>
      <c r="L689" s="4"/>
      <c r="M689" s="4"/>
      <c r="O689" s="6"/>
      <c r="P689" s="7"/>
      <c r="Q689" s="8"/>
      <c r="R689" s="9"/>
      <c r="S689" s="10">
        <f t="shared" si="137"/>
        <v>51441</v>
      </c>
      <c r="T689" s="10">
        <f t="shared" si="139"/>
        <v>0</v>
      </c>
      <c r="U689" s="5">
        <f t="shared" si="138"/>
        <v>50823</v>
      </c>
      <c r="V689" s="5">
        <f t="shared" si="140"/>
        <v>0</v>
      </c>
      <c r="X689" s="13"/>
      <c r="Y689" s="14"/>
      <c r="Z689" s="14"/>
      <c r="AA689" s="14"/>
      <c r="AB689" s="14"/>
      <c r="AC689" s="14"/>
      <c r="AD689" s="14"/>
      <c r="AE689" s="14"/>
    </row>
    <row r="690" spans="1:31" s="5" customFormat="1">
      <c r="A690" s="16"/>
      <c r="B690" s="17"/>
      <c r="C690" s="1"/>
      <c r="D690" s="1"/>
      <c r="E690" s="1" t="e">
        <f t="shared" si="136"/>
        <v>#DIV/0!</v>
      </c>
      <c r="F690" s="19"/>
      <c r="G690" s="20"/>
      <c r="H690" s="21"/>
      <c r="I690" s="22"/>
      <c r="J690" s="4"/>
      <c r="K690" s="4"/>
      <c r="L690" s="4"/>
      <c r="M690" s="4"/>
      <c r="O690" s="6"/>
      <c r="P690" s="7"/>
      <c r="Q690" s="8"/>
      <c r="R690" s="9"/>
      <c r="S690" s="10">
        <f t="shared" si="137"/>
        <v>51441</v>
      </c>
      <c r="T690" s="10">
        <f t="shared" si="139"/>
        <v>0</v>
      </c>
      <c r="U690" s="5">
        <f t="shared" si="138"/>
        <v>50823</v>
      </c>
      <c r="V690" s="5">
        <f t="shared" si="140"/>
        <v>0</v>
      </c>
      <c r="X690" s="13"/>
      <c r="Y690" s="14"/>
      <c r="Z690" s="14"/>
      <c r="AA690" s="14"/>
      <c r="AB690" s="14"/>
      <c r="AC690" s="14"/>
      <c r="AD690" s="14"/>
      <c r="AE690" s="14"/>
    </row>
    <row r="691" spans="1:31" s="5" customFormat="1">
      <c r="A691" s="16"/>
      <c r="B691" s="17"/>
      <c r="C691" s="1"/>
      <c r="D691" s="1"/>
      <c r="E691" s="1" t="e">
        <f t="shared" si="136"/>
        <v>#DIV/0!</v>
      </c>
      <c r="F691" s="19"/>
      <c r="G691" s="20"/>
      <c r="H691" s="21"/>
      <c r="I691" s="22"/>
      <c r="J691" s="4"/>
      <c r="K691" s="4"/>
      <c r="L691" s="4"/>
      <c r="M691" s="4"/>
      <c r="O691" s="6"/>
      <c r="P691" s="7"/>
      <c r="Q691" s="8"/>
      <c r="R691" s="9"/>
      <c r="S691" s="10">
        <f t="shared" si="137"/>
        <v>51441</v>
      </c>
      <c r="T691" s="10">
        <f t="shared" si="139"/>
        <v>0</v>
      </c>
      <c r="U691" s="5">
        <f t="shared" si="138"/>
        <v>50823</v>
      </c>
      <c r="V691" s="5">
        <f t="shared" si="140"/>
        <v>0</v>
      </c>
      <c r="X691" s="13"/>
      <c r="Y691" s="14"/>
      <c r="Z691" s="14"/>
      <c r="AA691" s="14"/>
      <c r="AB691" s="14"/>
      <c r="AC691" s="14"/>
      <c r="AD691" s="14"/>
      <c r="AE691" s="14"/>
    </row>
    <row r="692" spans="1:31" s="5" customFormat="1">
      <c r="A692" s="16"/>
      <c r="B692" s="17"/>
      <c r="C692" s="1"/>
      <c r="D692" s="1"/>
      <c r="E692" s="1" t="e">
        <f t="shared" si="136"/>
        <v>#DIV/0!</v>
      </c>
      <c r="F692" s="19"/>
      <c r="G692" s="20"/>
      <c r="H692" s="21"/>
      <c r="I692" s="22"/>
      <c r="J692" s="4"/>
      <c r="K692" s="4"/>
      <c r="L692" s="4"/>
      <c r="M692" s="4"/>
      <c r="O692" s="6"/>
      <c r="P692" s="7"/>
      <c r="Q692" s="8"/>
      <c r="R692" s="9"/>
      <c r="S692" s="10">
        <f t="shared" si="137"/>
        <v>51441</v>
      </c>
      <c r="T692" s="10">
        <f t="shared" si="139"/>
        <v>0</v>
      </c>
      <c r="U692" s="5">
        <f t="shared" si="138"/>
        <v>50823</v>
      </c>
      <c r="V692" s="5">
        <f t="shared" si="140"/>
        <v>0</v>
      </c>
      <c r="X692" s="13"/>
      <c r="Y692" s="14"/>
      <c r="Z692" s="14"/>
      <c r="AA692" s="14"/>
      <c r="AB692" s="14"/>
      <c r="AC692" s="14"/>
      <c r="AD692" s="14"/>
      <c r="AE692" s="14"/>
    </row>
    <row r="693" spans="1:31" s="5" customFormat="1">
      <c r="A693" s="16"/>
      <c r="B693" s="17"/>
      <c r="C693" s="1"/>
      <c r="D693" s="1"/>
      <c r="E693" s="1" t="e">
        <f t="shared" ref="E693:E756" si="141">SUM(C693/D693)</f>
        <v>#DIV/0!</v>
      </c>
      <c r="F693" s="19"/>
      <c r="G693" s="20"/>
      <c r="H693" s="21"/>
      <c r="I693" s="22"/>
      <c r="J693" s="4"/>
      <c r="K693" s="4"/>
      <c r="L693" s="4"/>
      <c r="M693" s="4"/>
      <c r="O693" s="6"/>
      <c r="P693" s="7"/>
      <c r="Q693" s="8"/>
      <c r="R693" s="9"/>
      <c r="S693" s="10">
        <f t="shared" si="137"/>
        <v>51441</v>
      </c>
      <c r="T693" s="10">
        <f t="shared" si="139"/>
        <v>0</v>
      </c>
      <c r="U693" s="5">
        <f t="shared" si="138"/>
        <v>50823</v>
      </c>
      <c r="V693" s="5">
        <f t="shared" si="140"/>
        <v>0</v>
      </c>
      <c r="X693" s="13"/>
      <c r="Y693" s="14"/>
      <c r="Z693" s="14"/>
      <c r="AA693" s="14"/>
      <c r="AB693" s="14"/>
      <c r="AC693" s="14"/>
      <c r="AD693" s="14"/>
      <c r="AE693" s="14"/>
    </row>
    <row r="694" spans="1:31" s="5" customFormat="1">
      <c r="A694" s="16"/>
      <c r="B694" s="17"/>
      <c r="C694" s="1"/>
      <c r="D694" s="1"/>
      <c r="E694" s="1" t="e">
        <f t="shared" si="141"/>
        <v>#DIV/0!</v>
      </c>
      <c r="F694" s="19"/>
      <c r="G694" s="20"/>
      <c r="H694" s="21"/>
      <c r="I694" s="22"/>
      <c r="J694" s="4"/>
      <c r="K694" s="4"/>
      <c r="L694" s="4"/>
      <c r="M694" s="4"/>
      <c r="O694" s="6"/>
      <c r="P694" s="7"/>
      <c r="Q694" s="8"/>
      <c r="R694" s="9"/>
      <c r="S694" s="10">
        <f t="shared" ref="S694:S757" si="142">SUM(S693)</f>
        <v>51441</v>
      </c>
      <c r="T694" s="10">
        <f t="shared" si="139"/>
        <v>0</v>
      </c>
      <c r="U694" s="5">
        <f t="shared" si="138"/>
        <v>50823</v>
      </c>
      <c r="V694" s="5">
        <f t="shared" si="140"/>
        <v>0</v>
      </c>
      <c r="X694" s="13"/>
      <c r="Y694" s="14"/>
      <c r="Z694" s="14"/>
      <c r="AA694" s="14"/>
      <c r="AB694" s="14"/>
      <c r="AC694" s="14"/>
      <c r="AD694" s="14"/>
      <c r="AE694" s="14"/>
    </row>
    <row r="695" spans="1:31" s="5" customFormat="1">
      <c r="A695" s="16"/>
      <c r="B695" s="17"/>
      <c r="C695" s="1"/>
      <c r="D695" s="1"/>
      <c r="E695" s="1" t="e">
        <f t="shared" si="141"/>
        <v>#DIV/0!</v>
      </c>
      <c r="F695" s="19"/>
      <c r="G695" s="20"/>
      <c r="H695" s="21"/>
      <c r="I695" s="22"/>
      <c r="J695" s="4"/>
      <c r="K695" s="4"/>
      <c r="L695" s="4"/>
      <c r="M695" s="4"/>
      <c r="O695" s="6"/>
      <c r="P695" s="7"/>
      <c r="Q695" s="8"/>
      <c r="R695" s="9"/>
      <c r="S695" s="10">
        <f t="shared" si="142"/>
        <v>51441</v>
      </c>
      <c r="T695" s="10">
        <f t="shared" si="139"/>
        <v>0</v>
      </c>
      <c r="U695" s="5">
        <f t="shared" si="138"/>
        <v>50823</v>
      </c>
      <c r="V695" s="5">
        <f t="shared" si="140"/>
        <v>0</v>
      </c>
      <c r="X695" s="13"/>
      <c r="Y695" s="14"/>
      <c r="Z695" s="14"/>
      <c r="AA695" s="14"/>
      <c r="AB695" s="14"/>
      <c r="AC695" s="14"/>
      <c r="AD695" s="14"/>
      <c r="AE695" s="14"/>
    </row>
    <row r="696" spans="1:31" s="5" customFormat="1">
      <c r="A696" s="16"/>
      <c r="B696" s="17"/>
      <c r="C696" s="1"/>
      <c r="D696" s="1"/>
      <c r="E696" s="1" t="e">
        <f t="shared" si="141"/>
        <v>#DIV/0!</v>
      </c>
      <c r="F696" s="19"/>
      <c r="G696" s="20"/>
      <c r="H696" s="21"/>
      <c r="I696" s="22"/>
      <c r="J696" s="4"/>
      <c r="K696" s="4"/>
      <c r="L696" s="4"/>
      <c r="M696" s="4"/>
      <c r="O696" s="6"/>
      <c r="P696" s="7"/>
      <c r="Q696" s="8"/>
      <c r="R696" s="9"/>
      <c r="S696" s="10">
        <f t="shared" si="142"/>
        <v>51441</v>
      </c>
      <c r="T696" s="10">
        <f t="shared" si="139"/>
        <v>0</v>
      </c>
      <c r="U696" s="5">
        <f t="shared" si="138"/>
        <v>50823</v>
      </c>
      <c r="V696" s="5">
        <f t="shared" si="140"/>
        <v>0</v>
      </c>
      <c r="X696" s="13"/>
      <c r="Y696" s="14"/>
      <c r="Z696" s="14"/>
      <c r="AA696" s="14"/>
      <c r="AB696" s="14"/>
      <c r="AC696" s="14"/>
      <c r="AD696" s="14"/>
      <c r="AE696" s="14"/>
    </row>
    <row r="697" spans="1:31" s="5" customFormat="1">
      <c r="A697" s="16"/>
      <c r="B697" s="17"/>
      <c r="C697" s="1"/>
      <c r="D697" s="1"/>
      <c r="E697" s="1" t="e">
        <f t="shared" si="141"/>
        <v>#DIV/0!</v>
      </c>
      <c r="F697" s="19"/>
      <c r="G697" s="20"/>
      <c r="H697" s="21"/>
      <c r="I697" s="22"/>
      <c r="J697" s="4"/>
      <c r="K697" s="4"/>
      <c r="L697" s="4"/>
      <c r="M697" s="4"/>
      <c r="O697" s="6"/>
      <c r="P697" s="7"/>
      <c r="Q697" s="8"/>
      <c r="R697" s="9"/>
      <c r="S697" s="10">
        <f t="shared" si="142"/>
        <v>51441</v>
      </c>
      <c r="T697" s="10">
        <f t="shared" si="139"/>
        <v>0</v>
      </c>
      <c r="U697" s="5">
        <f t="shared" si="138"/>
        <v>50823</v>
      </c>
      <c r="V697" s="5">
        <f t="shared" si="140"/>
        <v>0</v>
      </c>
      <c r="X697" s="13"/>
      <c r="Y697" s="14"/>
      <c r="Z697" s="14"/>
      <c r="AA697" s="14"/>
      <c r="AB697" s="14"/>
      <c r="AC697" s="14"/>
      <c r="AD697" s="14"/>
      <c r="AE697" s="14"/>
    </row>
    <row r="698" spans="1:31" s="5" customFormat="1">
      <c r="A698" s="16"/>
      <c r="B698" s="17"/>
      <c r="C698" s="1"/>
      <c r="D698" s="1"/>
      <c r="E698" s="1" t="e">
        <f t="shared" si="141"/>
        <v>#DIV/0!</v>
      </c>
      <c r="F698" s="19"/>
      <c r="G698" s="20"/>
      <c r="H698" s="21"/>
      <c r="I698" s="22"/>
      <c r="J698" s="4"/>
      <c r="K698" s="4"/>
      <c r="L698" s="4"/>
      <c r="M698" s="4"/>
      <c r="O698" s="6"/>
      <c r="P698" s="7"/>
      <c r="Q698" s="8"/>
      <c r="R698" s="9"/>
      <c r="S698" s="10">
        <f t="shared" si="142"/>
        <v>51441</v>
      </c>
      <c r="T698" s="10">
        <f t="shared" si="139"/>
        <v>0</v>
      </c>
      <c r="U698" s="5">
        <f t="shared" si="138"/>
        <v>50823</v>
      </c>
      <c r="V698" s="5">
        <f t="shared" si="140"/>
        <v>0</v>
      </c>
      <c r="X698" s="13"/>
      <c r="Y698" s="14"/>
      <c r="Z698" s="14"/>
      <c r="AA698" s="14"/>
      <c r="AB698" s="14"/>
      <c r="AC698" s="14"/>
      <c r="AD698" s="14"/>
      <c r="AE698" s="14"/>
    </row>
    <row r="699" spans="1:31" s="5" customFormat="1">
      <c r="A699" s="16"/>
      <c r="B699" s="17"/>
      <c r="C699" s="1"/>
      <c r="D699" s="1"/>
      <c r="E699" s="1" t="e">
        <f t="shared" si="141"/>
        <v>#DIV/0!</v>
      </c>
      <c r="F699" s="19"/>
      <c r="G699" s="20"/>
      <c r="H699" s="21"/>
      <c r="I699" s="22"/>
      <c r="J699" s="4"/>
      <c r="K699" s="4"/>
      <c r="L699" s="4"/>
      <c r="M699" s="4"/>
      <c r="O699" s="6"/>
      <c r="P699" s="7"/>
      <c r="Q699" s="8"/>
      <c r="R699" s="9"/>
      <c r="S699" s="10">
        <f t="shared" si="142"/>
        <v>51441</v>
      </c>
      <c r="T699" s="10">
        <f t="shared" si="139"/>
        <v>0</v>
      </c>
      <c r="U699" s="5">
        <f t="shared" si="138"/>
        <v>50823</v>
      </c>
      <c r="V699" s="5">
        <f t="shared" si="140"/>
        <v>0</v>
      </c>
      <c r="X699" s="13"/>
      <c r="Y699" s="14"/>
      <c r="Z699" s="14"/>
      <c r="AA699" s="14"/>
      <c r="AB699" s="14"/>
      <c r="AC699" s="14"/>
      <c r="AD699" s="14"/>
      <c r="AE699" s="14"/>
    </row>
    <row r="700" spans="1:31" s="5" customFormat="1">
      <c r="A700" s="16"/>
      <c r="B700" s="17"/>
      <c r="C700" s="1"/>
      <c r="D700" s="1"/>
      <c r="E700" s="1" t="e">
        <f t="shared" si="141"/>
        <v>#DIV/0!</v>
      </c>
      <c r="F700" s="19"/>
      <c r="G700" s="20"/>
      <c r="H700" s="21"/>
      <c r="I700" s="22"/>
      <c r="J700" s="4"/>
      <c r="K700" s="4"/>
      <c r="L700" s="4"/>
      <c r="M700" s="4"/>
      <c r="O700" s="6"/>
      <c r="P700" s="7"/>
      <c r="Q700" s="8"/>
      <c r="R700" s="9"/>
      <c r="S700" s="10">
        <f t="shared" si="142"/>
        <v>51441</v>
      </c>
      <c r="T700" s="10">
        <f t="shared" si="139"/>
        <v>0</v>
      </c>
      <c r="U700" s="5">
        <f t="shared" si="138"/>
        <v>50823</v>
      </c>
      <c r="V700" s="5">
        <f t="shared" si="140"/>
        <v>0</v>
      </c>
      <c r="X700" s="13"/>
      <c r="Y700" s="14"/>
      <c r="Z700" s="14"/>
      <c r="AA700" s="14"/>
      <c r="AB700" s="14"/>
      <c r="AC700" s="14"/>
      <c r="AD700" s="14"/>
      <c r="AE700" s="14"/>
    </row>
    <row r="701" spans="1:31" s="5" customFormat="1">
      <c r="A701" s="16"/>
      <c r="B701" s="17"/>
      <c r="C701" s="1"/>
      <c r="D701" s="1"/>
      <c r="E701" s="1" t="e">
        <f t="shared" si="141"/>
        <v>#DIV/0!</v>
      </c>
      <c r="F701" s="19"/>
      <c r="G701" s="20"/>
      <c r="H701" s="21"/>
      <c r="I701" s="22"/>
      <c r="J701" s="4"/>
      <c r="K701" s="4"/>
      <c r="L701" s="4"/>
      <c r="M701" s="4"/>
      <c r="O701" s="6"/>
      <c r="P701" s="7"/>
      <c r="Q701" s="8"/>
      <c r="R701" s="9"/>
      <c r="S701" s="10">
        <f t="shared" si="142"/>
        <v>51441</v>
      </c>
      <c r="T701" s="10">
        <f t="shared" si="139"/>
        <v>0</v>
      </c>
      <c r="U701" s="5">
        <f t="shared" si="138"/>
        <v>50823</v>
      </c>
      <c r="V701" s="5">
        <f t="shared" si="140"/>
        <v>0</v>
      </c>
      <c r="X701" s="13"/>
      <c r="Y701" s="14"/>
      <c r="Z701" s="14"/>
      <c r="AA701" s="14"/>
      <c r="AB701" s="14"/>
      <c r="AC701" s="14"/>
      <c r="AD701" s="14"/>
      <c r="AE701" s="14"/>
    </row>
    <row r="702" spans="1:31" s="5" customFormat="1">
      <c r="A702" s="16"/>
      <c r="B702" s="17"/>
      <c r="C702" s="1"/>
      <c r="D702" s="1"/>
      <c r="E702" s="1" t="e">
        <f t="shared" si="141"/>
        <v>#DIV/0!</v>
      </c>
      <c r="F702" s="19"/>
      <c r="G702" s="20"/>
      <c r="H702" s="21"/>
      <c r="I702" s="22"/>
      <c r="J702" s="4"/>
      <c r="K702" s="4"/>
      <c r="L702" s="4"/>
      <c r="M702" s="4"/>
      <c r="O702" s="6"/>
      <c r="P702" s="7"/>
      <c r="Q702" s="8"/>
      <c r="R702" s="9"/>
      <c r="S702" s="10">
        <f t="shared" si="142"/>
        <v>51441</v>
      </c>
      <c r="T702" s="10">
        <f t="shared" si="139"/>
        <v>0</v>
      </c>
      <c r="U702" s="5">
        <f t="shared" si="138"/>
        <v>50823</v>
      </c>
      <c r="V702" s="5">
        <f t="shared" si="140"/>
        <v>0</v>
      </c>
      <c r="X702" s="13"/>
      <c r="Y702" s="14"/>
      <c r="Z702" s="14"/>
      <c r="AA702" s="14"/>
      <c r="AB702" s="14"/>
      <c r="AC702" s="14"/>
      <c r="AD702" s="14"/>
      <c r="AE702" s="14"/>
    </row>
    <row r="703" spans="1:31" s="5" customFormat="1">
      <c r="A703" s="16"/>
      <c r="B703" s="17"/>
      <c r="C703" s="1"/>
      <c r="D703" s="1"/>
      <c r="E703" s="1" t="e">
        <f t="shared" si="141"/>
        <v>#DIV/0!</v>
      </c>
      <c r="F703" s="19"/>
      <c r="G703" s="20"/>
      <c r="H703" s="21"/>
      <c r="I703" s="22"/>
      <c r="J703" s="4"/>
      <c r="K703" s="4"/>
      <c r="L703" s="4"/>
      <c r="M703" s="4"/>
      <c r="O703" s="6"/>
      <c r="P703" s="7"/>
      <c r="Q703" s="8"/>
      <c r="R703" s="9"/>
      <c r="S703" s="10">
        <f t="shared" si="142"/>
        <v>51441</v>
      </c>
      <c r="T703" s="10">
        <f t="shared" si="139"/>
        <v>0</v>
      </c>
      <c r="U703" s="5">
        <f t="shared" si="138"/>
        <v>50823</v>
      </c>
      <c r="V703" s="5">
        <f t="shared" si="140"/>
        <v>0</v>
      </c>
      <c r="X703" s="13"/>
      <c r="Y703" s="14"/>
      <c r="Z703" s="14"/>
      <c r="AA703" s="14"/>
      <c r="AB703" s="14"/>
      <c r="AC703" s="14"/>
      <c r="AD703" s="14"/>
      <c r="AE703" s="14"/>
    </row>
    <row r="704" spans="1:31" s="5" customFormat="1">
      <c r="A704" s="16"/>
      <c r="B704" s="17"/>
      <c r="C704" s="1"/>
      <c r="D704" s="1"/>
      <c r="E704" s="1" t="e">
        <f t="shared" si="141"/>
        <v>#DIV/0!</v>
      </c>
      <c r="F704" s="19"/>
      <c r="G704" s="20"/>
      <c r="H704" s="21"/>
      <c r="I704" s="22"/>
      <c r="J704" s="4"/>
      <c r="K704" s="4"/>
      <c r="L704" s="4"/>
      <c r="M704" s="4"/>
      <c r="O704" s="6"/>
      <c r="P704" s="7"/>
      <c r="Q704" s="8"/>
      <c r="R704" s="9"/>
      <c r="S704" s="10">
        <f t="shared" si="142"/>
        <v>51441</v>
      </c>
      <c r="T704" s="10">
        <f t="shared" si="139"/>
        <v>0</v>
      </c>
      <c r="U704" s="5">
        <f t="shared" si="138"/>
        <v>50823</v>
      </c>
      <c r="V704" s="5">
        <f t="shared" si="140"/>
        <v>0</v>
      </c>
      <c r="X704" s="13"/>
      <c r="Y704" s="14"/>
      <c r="Z704" s="14"/>
      <c r="AA704" s="14"/>
      <c r="AB704" s="14"/>
      <c r="AC704" s="14"/>
      <c r="AD704" s="14"/>
      <c r="AE704" s="14"/>
    </row>
    <row r="705" spans="1:31" s="5" customFormat="1">
      <c r="A705" s="16"/>
      <c r="B705" s="17"/>
      <c r="C705" s="1"/>
      <c r="D705" s="1"/>
      <c r="E705" s="1" t="e">
        <f t="shared" si="141"/>
        <v>#DIV/0!</v>
      </c>
      <c r="F705" s="19"/>
      <c r="G705" s="20"/>
      <c r="H705" s="21"/>
      <c r="I705" s="22"/>
      <c r="J705" s="4"/>
      <c r="K705" s="4"/>
      <c r="L705" s="4"/>
      <c r="M705" s="4"/>
      <c r="O705" s="6"/>
      <c r="P705" s="7"/>
      <c r="Q705" s="8"/>
      <c r="R705" s="9"/>
      <c r="S705" s="10">
        <f t="shared" si="142"/>
        <v>51441</v>
      </c>
      <c r="T705" s="10">
        <f t="shared" si="139"/>
        <v>0</v>
      </c>
      <c r="U705" s="5">
        <f t="shared" si="138"/>
        <v>50823</v>
      </c>
      <c r="V705" s="5">
        <f t="shared" si="140"/>
        <v>0</v>
      </c>
      <c r="X705" s="13"/>
      <c r="Y705" s="14"/>
      <c r="Z705" s="14"/>
      <c r="AA705" s="14"/>
      <c r="AB705" s="14"/>
      <c r="AC705" s="14"/>
      <c r="AD705" s="14"/>
      <c r="AE705" s="14"/>
    </row>
    <row r="706" spans="1:31" s="5" customFormat="1">
      <c r="A706" s="16"/>
      <c r="B706" s="17"/>
      <c r="C706" s="1"/>
      <c r="D706" s="1"/>
      <c r="E706" s="1" t="e">
        <f t="shared" si="141"/>
        <v>#DIV/0!</v>
      </c>
      <c r="F706" s="19"/>
      <c r="G706" s="20"/>
      <c r="H706" s="21"/>
      <c r="I706" s="22"/>
      <c r="J706" s="4"/>
      <c r="K706" s="4"/>
      <c r="L706" s="4"/>
      <c r="M706" s="4"/>
      <c r="O706" s="6"/>
      <c r="P706" s="7"/>
      <c r="Q706" s="8"/>
      <c r="R706" s="9"/>
      <c r="S706" s="10">
        <f t="shared" si="142"/>
        <v>51441</v>
      </c>
      <c r="T706" s="10">
        <f t="shared" si="139"/>
        <v>0</v>
      </c>
      <c r="U706" s="5">
        <f t="shared" si="138"/>
        <v>50823</v>
      </c>
      <c r="V706" s="5">
        <f t="shared" si="140"/>
        <v>0</v>
      </c>
      <c r="X706" s="13"/>
      <c r="Y706" s="14"/>
      <c r="Z706" s="14"/>
      <c r="AA706" s="14"/>
      <c r="AB706" s="14"/>
      <c r="AC706" s="14"/>
      <c r="AD706" s="14"/>
      <c r="AE706" s="14"/>
    </row>
    <row r="707" spans="1:31" s="5" customFormat="1">
      <c r="A707" s="16"/>
      <c r="B707" s="17"/>
      <c r="C707" s="1"/>
      <c r="D707" s="1"/>
      <c r="E707" s="1" t="e">
        <f t="shared" si="141"/>
        <v>#DIV/0!</v>
      </c>
      <c r="F707" s="19"/>
      <c r="G707" s="20"/>
      <c r="H707" s="21"/>
      <c r="I707" s="22"/>
      <c r="J707" s="4"/>
      <c r="K707" s="4"/>
      <c r="L707" s="4"/>
      <c r="M707" s="4"/>
      <c r="O707" s="6"/>
      <c r="P707" s="7"/>
      <c r="Q707" s="8"/>
      <c r="R707" s="9"/>
      <c r="S707" s="10">
        <f t="shared" si="142"/>
        <v>51441</v>
      </c>
      <c r="T707" s="10">
        <f t="shared" si="139"/>
        <v>0</v>
      </c>
      <c r="U707" s="5">
        <f t="shared" si="138"/>
        <v>50823</v>
      </c>
      <c r="V707" s="5">
        <f t="shared" si="140"/>
        <v>0</v>
      </c>
      <c r="X707" s="13"/>
      <c r="Y707" s="14"/>
      <c r="Z707" s="14"/>
      <c r="AA707" s="14"/>
      <c r="AB707" s="14"/>
      <c r="AC707" s="14"/>
      <c r="AD707" s="14"/>
      <c r="AE707" s="14"/>
    </row>
    <row r="708" spans="1:31" s="5" customFormat="1">
      <c r="A708" s="16"/>
      <c r="B708" s="17"/>
      <c r="C708" s="1"/>
      <c r="D708" s="1"/>
      <c r="E708" s="1" t="e">
        <f t="shared" si="141"/>
        <v>#DIV/0!</v>
      </c>
      <c r="F708" s="19"/>
      <c r="G708" s="20"/>
      <c r="H708" s="21"/>
      <c r="I708" s="22"/>
      <c r="J708" s="4"/>
      <c r="K708" s="4"/>
      <c r="L708" s="4"/>
      <c r="M708" s="4"/>
      <c r="O708" s="6"/>
      <c r="P708" s="7"/>
      <c r="Q708" s="8"/>
      <c r="R708" s="9"/>
      <c r="S708" s="10">
        <f t="shared" si="142"/>
        <v>51441</v>
      </c>
      <c r="T708" s="10">
        <f t="shared" si="139"/>
        <v>0</v>
      </c>
      <c r="U708" s="5">
        <f t="shared" si="138"/>
        <v>50823</v>
      </c>
      <c r="V708" s="5">
        <f t="shared" si="140"/>
        <v>0</v>
      </c>
      <c r="X708" s="13"/>
      <c r="Y708" s="14"/>
      <c r="Z708" s="14"/>
      <c r="AA708" s="14"/>
      <c r="AB708" s="14"/>
      <c r="AC708" s="14"/>
      <c r="AD708" s="14"/>
      <c r="AE708" s="14"/>
    </row>
    <row r="709" spans="1:31" s="5" customFormat="1">
      <c r="A709" s="16"/>
      <c r="B709" s="17"/>
      <c r="C709" s="1"/>
      <c r="D709" s="1"/>
      <c r="E709" s="1" t="e">
        <f t="shared" si="141"/>
        <v>#DIV/0!</v>
      </c>
      <c r="F709" s="19"/>
      <c r="G709" s="20"/>
      <c r="H709" s="21"/>
      <c r="I709" s="22"/>
      <c r="J709" s="4"/>
      <c r="K709" s="4"/>
      <c r="L709" s="4"/>
      <c r="M709" s="4"/>
      <c r="O709" s="6"/>
      <c r="P709" s="7"/>
      <c r="Q709" s="8"/>
      <c r="R709" s="9"/>
      <c r="S709" s="10">
        <f t="shared" si="142"/>
        <v>51441</v>
      </c>
      <c r="T709" s="10">
        <f t="shared" si="139"/>
        <v>0</v>
      </c>
      <c r="U709" s="5">
        <f t="shared" si="138"/>
        <v>50823</v>
      </c>
      <c r="V709" s="5">
        <f t="shared" si="140"/>
        <v>0</v>
      </c>
      <c r="X709" s="13"/>
      <c r="Y709" s="14"/>
      <c r="Z709" s="14"/>
      <c r="AA709" s="14"/>
      <c r="AB709" s="14"/>
      <c r="AC709" s="14"/>
      <c r="AD709" s="14"/>
      <c r="AE709" s="14"/>
    </row>
    <row r="710" spans="1:31" s="5" customFormat="1">
      <c r="A710" s="16"/>
      <c r="B710" s="17"/>
      <c r="C710" s="1"/>
      <c r="D710" s="1"/>
      <c r="E710" s="1" t="e">
        <f t="shared" si="141"/>
        <v>#DIV/0!</v>
      </c>
      <c r="F710" s="19"/>
      <c r="G710" s="20"/>
      <c r="H710" s="21"/>
      <c r="I710" s="22"/>
      <c r="J710" s="4"/>
      <c r="K710" s="4"/>
      <c r="L710" s="4"/>
      <c r="M710" s="4"/>
      <c r="O710" s="6"/>
      <c r="P710" s="7"/>
      <c r="Q710" s="8"/>
      <c r="R710" s="9"/>
      <c r="S710" s="10">
        <f t="shared" si="142"/>
        <v>51441</v>
      </c>
      <c r="T710" s="10">
        <f t="shared" si="139"/>
        <v>0</v>
      </c>
      <c r="U710" s="5">
        <f t="shared" si="138"/>
        <v>50823</v>
      </c>
      <c r="V710" s="5">
        <f t="shared" si="140"/>
        <v>0</v>
      </c>
      <c r="X710" s="13"/>
      <c r="Y710" s="14"/>
      <c r="Z710" s="14"/>
      <c r="AA710" s="14"/>
      <c r="AB710" s="14"/>
      <c r="AC710" s="14"/>
      <c r="AD710" s="14"/>
      <c r="AE710" s="14"/>
    </row>
    <row r="711" spans="1:31" s="5" customFormat="1">
      <c r="A711" s="16"/>
      <c r="B711" s="17"/>
      <c r="C711" s="1"/>
      <c r="D711" s="1"/>
      <c r="E711" s="1" t="e">
        <f t="shared" si="141"/>
        <v>#DIV/0!</v>
      </c>
      <c r="F711" s="19"/>
      <c r="G711" s="20"/>
      <c r="H711" s="21"/>
      <c r="I711" s="22"/>
      <c r="J711" s="4"/>
      <c r="K711" s="4"/>
      <c r="L711" s="4"/>
      <c r="M711" s="4"/>
      <c r="O711" s="6"/>
      <c r="P711" s="7"/>
      <c r="Q711" s="8"/>
      <c r="R711" s="9"/>
      <c r="S711" s="10">
        <f t="shared" si="142"/>
        <v>51441</v>
      </c>
      <c r="T711" s="10">
        <f t="shared" si="139"/>
        <v>0</v>
      </c>
      <c r="U711" s="5">
        <f t="shared" si="138"/>
        <v>50823</v>
      </c>
      <c r="V711" s="5">
        <f t="shared" si="140"/>
        <v>0</v>
      </c>
      <c r="X711" s="13"/>
      <c r="Y711" s="14"/>
      <c r="Z711" s="14"/>
      <c r="AA711" s="14"/>
      <c r="AB711" s="14"/>
      <c r="AC711" s="14"/>
      <c r="AD711" s="14"/>
      <c r="AE711" s="14"/>
    </row>
    <row r="712" spans="1:31" s="5" customFormat="1">
      <c r="A712" s="16"/>
      <c r="B712" s="17"/>
      <c r="C712" s="1"/>
      <c r="D712" s="1"/>
      <c r="E712" s="1" t="e">
        <f t="shared" si="141"/>
        <v>#DIV/0!</v>
      </c>
      <c r="F712" s="19"/>
      <c r="G712" s="20"/>
      <c r="H712" s="21"/>
      <c r="I712" s="22"/>
      <c r="J712" s="4"/>
      <c r="K712" s="4"/>
      <c r="L712" s="4"/>
      <c r="M712" s="4"/>
      <c r="O712" s="6"/>
      <c r="P712" s="7"/>
      <c r="Q712" s="8"/>
      <c r="R712" s="9"/>
      <c r="S712" s="10">
        <f t="shared" si="142"/>
        <v>51441</v>
      </c>
      <c r="T712" s="10">
        <f t="shared" si="139"/>
        <v>0</v>
      </c>
      <c r="U712" s="5">
        <f t="shared" si="138"/>
        <v>50823</v>
      </c>
      <c r="V712" s="5">
        <f t="shared" si="140"/>
        <v>0</v>
      </c>
      <c r="X712" s="13"/>
      <c r="Y712" s="14"/>
      <c r="Z712" s="14"/>
      <c r="AA712" s="14"/>
      <c r="AB712" s="14"/>
      <c r="AC712" s="14"/>
      <c r="AD712" s="14"/>
      <c r="AE712" s="14"/>
    </row>
    <row r="713" spans="1:31" s="5" customFormat="1">
      <c r="A713" s="16"/>
      <c r="B713" s="17"/>
      <c r="C713" s="1"/>
      <c r="D713" s="1"/>
      <c r="E713" s="1" t="e">
        <f t="shared" si="141"/>
        <v>#DIV/0!</v>
      </c>
      <c r="F713" s="19"/>
      <c r="G713" s="20"/>
      <c r="H713" s="21"/>
      <c r="I713" s="22"/>
      <c r="J713" s="4"/>
      <c r="K713" s="4"/>
      <c r="L713" s="4"/>
      <c r="M713" s="4"/>
      <c r="O713" s="6"/>
      <c r="P713" s="7"/>
      <c r="Q713" s="8"/>
      <c r="R713" s="9"/>
      <c r="S713" s="10">
        <f t="shared" si="142"/>
        <v>51441</v>
      </c>
      <c r="T713" s="10">
        <f t="shared" si="139"/>
        <v>0</v>
      </c>
      <c r="U713" s="5">
        <f t="shared" si="138"/>
        <v>50823</v>
      </c>
      <c r="V713" s="5">
        <f t="shared" si="140"/>
        <v>0</v>
      </c>
      <c r="X713" s="13"/>
      <c r="Y713" s="14"/>
      <c r="Z713" s="14"/>
      <c r="AA713" s="14"/>
      <c r="AB713" s="14"/>
      <c r="AC713" s="14"/>
      <c r="AD713" s="14"/>
      <c r="AE713" s="14"/>
    </row>
    <row r="714" spans="1:31" s="5" customFormat="1">
      <c r="A714" s="16"/>
      <c r="B714" s="17"/>
      <c r="C714" s="1"/>
      <c r="D714" s="1"/>
      <c r="E714" s="1" t="e">
        <f t="shared" si="141"/>
        <v>#DIV/0!</v>
      </c>
      <c r="F714" s="19"/>
      <c r="G714" s="20"/>
      <c r="H714" s="21"/>
      <c r="I714" s="22"/>
      <c r="J714" s="4"/>
      <c r="K714" s="4"/>
      <c r="L714" s="4"/>
      <c r="M714" s="4"/>
      <c r="O714" s="6"/>
      <c r="P714" s="7"/>
      <c r="Q714" s="8"/>
      <c r="R714" s="9"/>
      <c r="S714" s="10">
        <f t="shared" si="142"/>
        <v>51441</v>
      </c>
      <c r="T714" s="10">
        <f t="shared" si="139"/>
        <v>0</v>
      </c>
      <c r="U714" s="5">
        <f t="shared" si="138"/>
        <v>50823</v>
      </c>
      <c r="V714" s="5">
        <f t="shared" si="140"/>
        <v>0</v>
      </c>
      <c r="X714" s="13"/>
      <c r="Y714" s="14"/>
      <c r="Z714" s="14"/>
      <c r="AA714" s="14"/>
      <c r="AB714" s="14"/>
      <c r="AC714" s="14"/>
      <c r="AD714" s="14"/>
      <c r="AE714" s="14"/>
    </row>
    <row r="715" spans="1:31" s="5" customFormat="1">
      <c r="A715" s="16"/>
      <c r="B715" s="17"/>
      <c r="C715" s="1"/>
      <c r="D715" s="1"/>
      <c r="E715" s="1" t="e">
        <f t="shared" si="141"/>
        <v>#DIV/0!</v>
      </c>
      <c r="F715" s="19"/>
      <c r="G715" s="20"/>
      <c r="H715" s="21"/>
      <c r="I715" s="22"/>
      <c r="J715" s="4"/>
      <c r="K715" s="4"/>
      <c r="L715" s="4"/>
      <c r="M715" s="4"/>
      <c r="O715" s="6"/>
      <c r="P715" s="7"/>
      <c r="Q715" s="8"/>
      <c r="R715" s="9"/>
      <c r="S715" s="10">
        <f t="shared" si="142"/>
        <v>51441</v>
      </c>
      <c r="T715" s="10">
        <f t="shared" si="139"/>
        <v>0</v>
      </c>
      <c r="U715" s="5">
        <f t="shared" si="138"/>
        <v>50823</v>
      </c>
      <c r="V715" s="5">
        <f t="shared" si="140"/>
        <v>0</v>
      </c>
      <c r="X715" s="13"/>
      <c r="Y715" s="14"/>
      <c r="Z715" s="14"/>
      <c r="AA715" s="14"/>
      <c r="AB715" s="14"/>
      <c r="AC715" s="14"/>
      <c r="AD715" s="14"/>
      <c r="AE715" s="14"/>
    </row>
    <row r="716" spans="1:31" s="5" customFormat="1">
      <c r="A716" s="16"/>
      <c r="B716" s="17"/>
      <c r="C716" s="1"/>
      <c r="D716" s="1"/>
      <c r="E716" s="1" t="e">
        <f t="shared" si="141"/>
        <v>#DIV/0!</v>
      </c>
      <c r="F716" s="19"/>
      <c r="G716" s="20"/>
      <c r="H716" s="21"/>
      <c r="I716" s="22"/>
      <c r="J716" s="4"/>
      <c r="K716" s="4"/>
      <c r="L716" s="4"/>
      <c r="M716" s="4"/>
      <c r="O716" s="6"/>
      <c r="P716" s="7"/>
      <c r="Q716" s="8"/>
      <c r="R716" s="9"/>
      <c r="S716" s="10">
        <f t="shared" si="142"/>
        <v>51441</v>
      </c>
      <c r="T716" s="10">
        <f t="shared" si="139"/>
        <v>0</v>
      </c>
      <c r="U716" s="5">
        <f t="shared" si="138"/>
        <v>50823</v>
      </c>
      <c r="V716" s="5">
        <f t="shared" si="140"/>
        <v>0</v>
      </c>
      <c r="X716" s="13"/>
      <c r="Y716" s="14"/>
      <c r="Z716" s="14"/>
      <c r="AA716" s="14"/>
      <c r="AB716" s="14"/>
      <c r="AC716" s="14"/>
      <c r="AD716" s="14"/>
      <c r="AE716" s="14"/>
    </row>
    <row r="717" spans="1:31" s="5" customFormat="1">
      <c r="A717" s="16"/>
      <c r="B717" s="17"/>
      <c r="C717" s="1"/>
      <c r="D717" s="1"/>
      <c r="E717" s="1" t="e">
        <f t="shared" si="141"/>
        <v>#DIV/0!</v>
      </c>
      <c r="F717" s="19"/>
      <c r="G717" s="20"/>
      <c r="H717" s="21"/>
      <c r="I717" s="22"/>
      <c r="J717" s="4"/>
      <c r="K717" s="4"/>
      <c r="L717" s="4"/>
      <c r="M717" s="4"/>
      <c r="O717" s="6"/>
      <c r="P717" s="7"/>
      <c r="Q717" s="8"/>
      <c r="R717" s="9"/>
      <c r="S717" s="10">
        <f t="shared" si="142"/>
        <v>51441</v>
      </c>
      <c r="T717" s="10">
        <f t="shared" si="139"/>
        <v>0</v>
      </c>
      <c r="U717" s="5">
        <f t="shared" si="138"/>
        <v>50823</v>
      </c>
      <c r="V717" s="5">
        <f t="shared" si="140"/>
        <v>0</v>
      </c>
      <c r="X717" s="13"/>
      <c r="Y717" s="14"/>
      <c r="Z717" s="14"/>
      <c r="AA717" s="14"/>
      <c r="AB717" s="14"/>
      <c r="AC717" s="14"/>
      <c r="AD717" s="14"/>
      <c r="AE717" s="14"/>
    </row>
    <row r="718" spans="1:31" s="5" customFormat="1">
      <c r="A718" s="16"/>
      <c r="B718" s="17"/>
      <c r="C718" s="1"/>
      <c r="D718" s="1"/>
      <c r="E718" s="1" t="e">
        <f t="shared" si="141"/>
        <v>#DIV/0!</v>
      </c>
      <c r="F718" s="19"/>
      <c r="G718" s="20"/>
      <c r="H718" s="21"/>
      <c r="I718" s="22"/>
      <c r="J718" s="4"/>
      <c r="K718" s="4"/>
      <c r="L718" s="4"/>
      <c r="M718" s="4"/>
      <c r="O718" s="6"/>
      <c r="P718" s="7"/>
      <c r="Q718" s="8"/>
      <c r="R718" s="9"/>
      <c r="S718" s="10">
        <f t="shared" si="142"/>
        <v>51441</v>
      </c>
      <c r="T718" s="10">
        <f t="shared" si="139"/>
        <v>0</v>
      </c>
      <c r="U718" s="5">
        <f t="shared" si="138"/>
        <v>50823</v>
      </c>
      <c r="V718" s="5">
        <f t="shared" si="140"/>
        <v>0</v>
      </c>
      <c r="X718" s="13"/>
      <c r="Y718" s="14"/>
      <c r="Z718" s="14"/>
      <c r="AA718" s="14"/>
      <c r="AB718" s="14"/>
      <c r="AC718" s="14"/>
      <c r="AD718" s="14"/>
      <c r="AE718" s="14"/>
    </row>
    <row r="719" spans="1:31" s="5" customFormat="1">
      <c r="A719" s="16"/>
      <c r="B719" s="17"/>
      <c r="C719" s="1"/>
      <c r="D719" s="1"/>
      <c r="E719" s="1" t="e">
        <f t="shared" si="141"/>
        <v>#DIV/0!</v>
      </c>
      <c r="F719" s="19"/>
      <c r="G719" s="20"/>
      <c r="H719" s="21"/>
      <c r="I719" s="22"/>
      <c r="J719" s="4"/>
      <c r="K719" s="4"/>
      <c r="L719" s="4"/>
      <c r="M719" s="4"/>
      <c r="O719" s="6"/>
      <c r="P719" s="7"/>
      <c r="Q719" s="8"/>
      <c r="R719" s="9"/>
      <c r="S719" s="10">
        <f t="shared" si="142"/>
        <v>51441</v>
      </c>
      <c r="T719" s="10">
        <f t="shared" si="139"/>
        <v>0</v>
      </c>
      <c r="U719" s="5">
        <f t="shared" si="138"/>
        <v>50823</v>
      </c>
      <c r="V719" s="5">
        <f t="shared" si="140"/>
        <v>0</v>
      </c>
      <c r="X719" s="13"/>
      <c r="Y719" s="14"/>
      <c r="Z719" s="14"/>
      <c r="AA719" s="14"/>
      <c r="AB719" s="14"/>
      <c r="AC719" s="14"/>
      <c r="AD719" s="14"/>
      <c r="AE719" s="14"/>
    </row>
    <row r="720" spans="1:31" s="5" customFormat="1">
      <c r="A720" s="16"/>
      <c r="B720" s="17"/>
      <c r="C720" s="1"/>
      <c r="D720" s="1"/>
      <c r="E720" s="1" t="e">
        <f t="shared" si="141"/>
        <v>#DIV/0!</v>
      </c>
      <c r="F720" s="19"/>
      <c r="G720" s="20"/>
      <c r="H720" s="21"/>
      <c r="I720" s="22"/>
      <c r="J720" s="4"/>
      <c r="K720" s="4"/>
      <c r="L720" s="4"/>
      <c r="M720" s="4"/>
      <c r="O720" s="6"/>
      <c r="P720" s="7"/>
      <c r="Q720" s="8"/>
      <c r="R720" s="9"/>
      <c r="S720" s="10">
        <f t="shared" si="142"/>
        <v>51441</v>
      </c>
      <c r="T720" s="10">
        <f t="shared" si="139"/>
        <v>0</v>
      </c>
      <c r="U720" s="5">
        <f t="shared" si="138"/>
        <v>50823</v>
      </c>
      <c r="V720" s="5">
        <f t="shared" si="140"/>
        <v>0</v>
      </c>
      <c r="X720" s="13"/>
      <c r="Y720" s="14"/>
      <c r="Z720" s="14"/>
      <c r="AA720" s="14"/>
      <c r="AB720" s="14"/>
      <c r="AC720" s="14"/>
      <c r="AD720" s="14"/>
      <c r="AE720" s="14"/>
    </row>
    <row r="721" spans="1:31" s="5" customFormat="1">
      <c r="A721" s="16"/>
      <c r="B721" s="17"/>
      <c r="C721" s="1"/>
      <c r="D721" s="1"/>
      <c r="E721" s="1" t="e">
        <f t="shared" si="141"/>
        <v>#DIV/0!</v>
      </c>
      <c r="F721" s="19"/>
      <c r="G721" s="20"/>
      <c r="H721" s="21"/>
      <c r="I721" s="22"/>
      <c r="J721" s="4"/>
      <c r="K721" s="4"/>
      <c r="L721" s="4"/>
      <c r="M721" s="4"/>
      <c r="O721" s="6"/>
      <c r="P721" s="7"/>
      <c r="Q721" s="8"/>
      <c r="R721" s="9"/>
      <c r="S721" s="10">
        <f t="shared" si="142"/>
        <v>51441</v>
      </c>
      <c r="T721" s="10">
        <f t="shared" si="139"/>
        <v>0</v>
      </c>
      <c r="U721" s="5">
        <f t="shared" si="138"/>
        <v>50823</v>
      </c>
      <c r="V721" s="5">
        <f t="shared" si="140"/>
        <v>0</v>
      </c>
      <c r="X721" s="13"/>
      <c r="Y721" s="14"/>
      <c r="Z721" s="14"/>
      <c r="AA721" s="14"/>
      <c r="AB721" s="14"/>
      <c r="AC721" s="14"/>
      <c r="AD721" s="14"/>
      <c r="AE721" s="14"/>
    </row>
    <row r="722" spans="1:31" s="5" customFormat="1">
      <c r="A722" s="16"/>
      <c r="B722" s="17"/>
      <c r="C722" s="1"/>
      <c r="D722" s="1"/>
      <c r="E722" s="1" t="e">
        <f t="shared" si="141"/>
        <v>#DIV/0!</v>
      </c>
      <c r="F722" s="19"/>
      <c r="G722" s="20"/>
      <c r="H722" s="21"/>
      <c r="I722" s="22"/>
      <c r="J722" s="4"/>
      <c r="K722" s="4"/>
      <c r="L722" s="4"/>
      <c r="M722" s="4"/>
      <c r="O722" s="6"/>
      <c r="P722" s="7"/>
      <c r="Q722" s="8"/>
      <c r="R722" s="9"/>
      <c r="S722" s="10">
        <f t="shared" si="142"/>
        <v>51441</v>
      </c>
      <c r="T722" s="10">
        <f t="shared" si="139"/>
        <v>0</v>
      </c>
      <c r="U722" s="5">
        <f t="shared" si="138"/>
        <v>50823</v>
      </c>
      <c r="V722" s="5">
        <f t="shared" si="140"/>
        <v>0</v>
      </c>
      <c r="X722" s="13"/>
      <c r="Y722" s="14"/>
      <c r="Z722" s="14"/>
      <c r="AA722" s="14"/>
      <c r="AB722" s="14"/>
      <c r="AC722" s="14"/>
      <c r="AD722" s="14"/>
      <c r="AE722" s="14"/>
    </row>
    <row r="723" spans="1:31" s="5" customFormat="1">
      <c r="A723" s="16"/>
      <c r="B723" s="17"/>
      <c r="C723" s="1"/>
      <c r="D723" s="1"/>
      <c r="E723" s="1" t="e">
        <f t="shared" si="141"/>
        <v>#DIV/0!</v>
      </c>
      <c r="F723" s="19"/>
      <c r="G723" s="20"/>
      <c r="H723" s="21"/>
      <c r="I723" s="22"/>
      <c r="J723" s="4"/>
      <c r="K723" s="4"/>
      <c r="L723" s="4"/>
      <c r="M723" s="4"/>
      <c r="O723" s="6"/>
      <c r="P723" s="7"/>
      <c r="Q723" s="8"/>
      <c r="R723" s="9"/>
      <c r="S723" s="10">
        <f t="shared" si="142"/>
        <v>51441</v>
      </c>
      <c r="T723" s="10">
        <f t="shared" si="139"/>
        <v>0</v>
      </c>
      <c r="U723" s="5">
        <f t="shared" si="138"/>
        <v>50823</v>
      </c>
      <c r="V723" s="5">
        <f t="shared" si="140"/>
        <v>0</v>
      </c>
      <c r="X723" s="13"/>
      <c r="Y723" s="14"/>
      <c r="Z723" s="14"/>
      <c r="AA723" s="14"/>
      <c r="AB723" s="14"/>
      <c r="AC723" s="14"/>
      <c r="AD723" s="14"/>
      <c r="AE723" s="14"/>
    </row>
    <row r="724" spans="1:31" s="5" customFormat="1">
      <c r="A724" s="16"/>
      <c r="B724" s="17"/>
      <c r="C724" s="1"/>
      <c r="D724" s="1"/>
      <c r="E724" s="1" t="e">
        <f t="shared" si="141"/>
        <v>#DIV/0!</v>
      </c>
      <c r="F724" s="19"/>
      <c r="G724" s="20"/>
      <c r="H724" s="21"/>
      <c r="I724" s="22"/>
      <c r="J724" s="4"/>
      <c r="K724" s="4"/>
      <c r="L724" s="4"/>
      <c r="M724" s="4"/>
      <c r="O724" s="6"/>
      <c r="P724" s="7"/>
      <c r="Q724" s="8"/>
      <c r="R724" s="9"/>
      <c r="S724" s="10">
        <f t="shared" si="142"/>
        <v>51441</v>
      </c>
      <c r="T724" s="10">
        <f t="shared" si="139"/>
        <v>0</v>
      </c>
      <c r="U724" s="5">
        <f t="shared" ref="U724:U787" si="143">SUM(U723)</f>
        <v>50823</v>
      </c>
      <c r="V724" s="5">
        <f t="shared" si="140"/>
        <v>0</v>
      </c>
      <c r="X724" s="13"/>
      <c r="Y724" s="14"/>
      <c r="Z724" s="14"/>
      <c r="AA724" s="14"/>
      <c r="AB724" s="14"/>
      <c r="AC724" s="14"/>
      <c r="AD724" s="14"/>
      <c r="AE724" s="14"/>
    </row>
    <row r="725" spans="1:31" s="5" customFormat="1">
      <c r="A725" s="16"/>
      <c r="B725" s="17"/>
      <c r="C725" s="1"/>
      <c r="D725" s="1"/>
      <c r="E725" s="1" t="e">
        <f t="shared" si="141"/>
        <v>#DIV/0!</v>
      </c>
      <c r="F725" s="19"/>
      <c r="G725" s="20"/>
      <c r="H725" s="21"/>
      <c r="I725" s="22"/>
      <c r="J725" s="4"/>
      <c r="K725" s="4"/>
      <c r="L725" s="4"/>
      <c r="M725" s="4"/>
      <c r="O725" s="6"/>
      <c r="P725" s="7"/>
      <c r="Q725" s="8"/>
      <c r="R725" s="9"/>
      <c r="S725" s="10">
        <f t="shared" si="142"/>
        <v>51441</v>
      </c>
      <c r="T725" s="10">
        <f t="shared" si="139"/>
        <v>0</v>
      </c>
      <c r="U725" s="5">
        <f t="shared" si="143"/>
        <v>50823</v>
      </c>
      <c r="V725" s="5">
        <f t="shared" si="140"/>
        <v>0</v>
      </c>
      <c r="X725" s="13"/>
      <c r="Y725" s="14"/>
      <c r="Z725" s="14"/>
      <c r="AA725" s="14"/>
      <c r="AB725" s="14"/>
      <c r="AC725" s="14"/>
      <c r="AD725" s="14"/>
      <c r="AE725" s="14"/>
    </row>
    <row r="726" spans="1:31" s="5" customFormat="1">
      <c r="A726" s="16"/>
      <c r="B726" s="17"/>
      <c r="C726" s="1"/>
      <c r="D726" s="1"/>
      <c r="E726" s="1" t="e">
        <f t="shared" si="141"/>
        <v>#DIV/0!</v>
      </c>
      <c r="F726" s="19"/>
      <c r="G726" s="20"/>
      <c r="H726" s="21"/>
      <c r="I726" s="22"/>
      <c r="J726" s="4"/>
      <c r="K726" s="4"/>
      <c r="L726" s="4"/>
      <c r="M726" s="4"/>
      <c r="O726" s="6"/>
      <c r="P726" s="7"/>
      <c r="Q726" s="8"/>
      <c r="R726" s="9"/>
      <c r="S726" s="10">
        <f t="shared" si="142"/>
        <v>51441</v>
      </c>
      <c r="T726" s="10">
        <f t="shared" si="139"/>
        <v>0</v>
      </c>
      <c r="U726" s="5">
        <f t="shared" si="143"/>
        <v>50823</v>
      </c>
      <c r="V726" s="5">
        <f t="shared" si="140"/>
        <v>0</v>
      </c>
      <c r="X726" s="13"/>
      <c r="Y726" s="14"/>
      <c r="Z726" s="14"/>
      <c r="AA726" s="14"/>
      <c r="AB726" s="14"/>
      <c r="AC726" s="14"/>
      <c r="AD726" s="14"/>
      <c r="AE726" s="14"/>
    </row>
    <row r="727" spans="1:31" s="5" customFormat="1">
      <c r="A727" s="16"/>
      <c r="B727" s="17"/>
      <c r="C727" s="1"/>
      <c r="D727" s="1"/>
      <c r="E727" s="1" t="e">
        <f t="shared" si="141"/>
        <v>#DIV/0!</v>
      </c>
      <c r="F727" s="19"/>
      <c r="G727" s="20"/>
      <c r="H727" s="21"/>
      <c r="I727" s="22"/>
      <c r="J727" s="4"/>
      <c r="K727" s="4"/>
      <c r="L727" s="4"/>
      <c r="M727" s="4"/>
      <c r="O727" s="6"/>
      <c r="P727" s="7"/>
      <c r="Q727" s="8"/>
      <c r="R727" s="9"/>
      <c r="S727" s="10">
        <f t="shared" si="142"/>
        <v>51441</v>
      </c>
      <c r="T727" s="10">
        <f t="shared" si="139"/>
        <v>0</v>
      </c>
      <c r="U727" s="5">
        <f t="shared" si="143"/>
        <v>50823</v>
      </c>
      <c r="V727" s="5">
        <f t="shared" si="140"/>
        <v>0</v>
      </c>
      <c r="X727" s="13"/>
      <c r="Y727" s="14"/>
      <c r="Z727" s="14"/>
      <c r="AA727" s="14"/>
      <c r="AB727" s="14"/>
      <c r="AC727" s="14"/>
      <c r="AD727" s="14"/>
      <c r="AE727" s="14"/>
    </row>
    <row r="728" spans="1:31" s="5" customFormat="1">
      <c r="A728" s="16"/>
      <c r="B728" s="17"/>
      <c r="C728" s="1"/>
      <c r="D728" s="1"/>
      <c r="E728" s="1" t="e">
        <f t="shared" si="141"/>
        <v>#DIV/0!</v>
      </c>
      <c r="F728" s="19"/>
      <c r="G728" s="20"/>
      <c r="H728" s="21"/>
      <c r="I728" s="22"/>
      <c r="J728" s="4"/>
      <c r="K728" s="4"/>
      <c r="L728" s="4"/>
      <c r="M728" s="4"/>
      <c r="O728" s="6"/>
      <c r="P728" s="7"/>
      <c r="Q728" s="8"/>
      <c r="R728" s="9"/>
      <c r="S728" s="10">
        <f t="shared" si="142"/>
        <v>51441</v>
      </c>
      <c r="T728" s="10">
        <f t="shared" si="139"/>
        <v>0</v>
      </c>
      <c r="U728" s="5">
        <f t="shared" si="143"/>
        <v>50823</v>
      </c>
      <c r="V728" s="5">
        <f t="shared" si="140"/>
        <v>0</v>
      </c>
      <c r="X728" s="13"/>
      <c r="Y728" s="14"/>
      <c r="Z728" s="14"/>
      <c r="AA728" s="14"/>
      <c r="AB728" s="14"/>
      <c r="AC728" s="14"/>
      <c r="AD728" s="14"/>
      <c r="AE728" s="14"/>
    </row>
    <row r="729" spans="1:31" s="5" customFormat="1">
      <c r="A729" s="16"/>
      <c r="B729" s="17"/>
      <c r="C729" s="1"/>
      <c r="D729" s="1"/>
      <c r="E729" s="1" t="e">
        <f t="shared" si="141"/>
        <v>#DIV/0!</v>
      </c>
      <c r="F729" s="19"/>
      <c r="G729" s="20"/>
      <c r="H729" s="21"/>
      <c r="I729" s="22"/>
      <c r="J729" s="4"/>
      <c r="K729" s="4"/>
      <c r="L729" s="4"/>
      <c r="M729" s="4"/>
      <c r="O729" s="6"/>
      <c r="P729" s="7"/>
      <c r="Q729" s="8"/>
      <c r="R729" s="9"/>
      <c r="S729" s="10">
        <f t="shared" si="142"/>
        <v>51441</v>
      </c>
      <c r="T729" s="10">
        <f t="shared" si="139"/>
        <v>0</v>
      </c>
      <c r="U729" s="5">
        <f t="shared" si="143"/>
        <v>50823</v>
      </c>
      <c r="V729" s="5">
        <f t="shared" si="140"/>
        <v>0</v>
      </c>
      <c r="X729" s="13"/>
      <c r="Y729" s="14"/>
      <c r="Z729" s="14"/>
      <c r="AA729" s="14"/>
      <c r="AB729" s="14"/>
      <c r="AC729" s="14"/>
      <c r="AD729" s="14"/>
      <c r="AE729" s="14"/>
    </row>
    <row r="730" spans="1:31" s="5" customFormat="1">
      <c r="A730" s="16"/>
      <c r="B730" s="17"/>
      <c r="C730" s="1"/>
      <c r="D730" s="1"/>
      <c r="E730" s="1" t="e">
        <f t="shared" si="141"/>
        <v>#DIV/0!</v>
      </c>
      <c r="F730" s="19"/>
      <c r="G730" s="20"/>
      <c r="H730" s="21"/>
      <c r="I730" s="22"/>
      <c r="J730" s="4"/>
      <c r="K730" s="4"/>
      <c r="L730" s="4"/>
      <c r="M730" s="4"/>
      <c r="O730" s="6"/>
      <c r="P730" s="7"/>
      <c r="Q730" s="8"/>
      <c r="R730" s="9"/>
      <c r="S730" s="10">
        <f t="shared" si="142"/>
        <v>51441</v>
      </c>
      <c r="T730" s="10">
        <f t="shared" si="139"/>
        <v>0</v>
      </c>
      <c r="U730" s="5">
        <f t="shared" si="143"/>
        <v>50823</v>
      </c>
      <c r="V730" s="5">
        <f t="shared" si="140"/>
        <v>0</v>
      </c>
      <c r="X730" s="13"/>
      <c r="Y730" s="14"/>
      <c r="Z730" s="14"/>
      <c r="AA730" s="14"/>
      <c r="AB730" s="14"/>
      <c r="AC730" s="14"/>
      <c r="AD730" s="14"/>
      <c r="AE730" s="14"/>
    </row>
    <row r="731" spans="1:31" s="5" customFormat="1">
      <c r="A731" s="16"/>
      <c r="B731" s="17"/>
      <c r="C731" s="1"/>
      <c r="D731" s="1"/>
      <c r="E731" s="1" t="e">
        <f t="shared" si="141"/>
        <v>#DIV/0!</v>
      </c>
      <c r="F731" s="19"/>
      <c r="G731" s="20"/>
      <c r="H731" s="21"/>
      <c r="I731" s="22"/>
      <c r="J731" s="4"/>
      <c r="K731" s="4"/>
      <c r="L731" s="4"/>
      <c r="M731" s="4"/>
      <c r="O731" s="6"/>
      <c r="P731" s="7"/>
      <c r="Q731" s="8"/>
      <c r="R731" s="9"/>
      <c r="S731" s="10">
        <f t="shared" si="142"/>
        <v>51441</v>
      </c>
      <c r="T731" s="10">
        <f t="shared" si="139"/>
        <v>0</v>
      </c>
      <c r="U731" s="5">
        <f t="shared" si="143"/>
        <v>50823</v>
      </c>
      <c r="V731" s="5">
        <f t="shared" si="140"/>
        <v>0</v>
      </c>
      <c r="X731" s="13"/>
      <c r="Y731" s="14"/>
      <c r="Z731" s="14"/>
      <c r="AA731" s="14"/>
      <c r="AB731" s="14"/>
      <c r="AC731" s="14"/>
      <c r="AD731" s="14"/>
      <c r="AE731" s="14"/>
    </row>
    <row r="732" spans="1:31" s="5" customFormat="1">
      <c r="A732" s="16"/>
      <c r="B732" s="17"/>
      <c r="C732" s="1"/>
      <c r="D732" s="1"/>
      <c r="E732" s="1" t="e">
        <f t="shared" si="141"/>
        <v>#DIV/0!</v>
      </c>
      <c r="F732" s="19"/>
      <c r="G732" s="20"/>
      <c r="H732" s="21"/>
      <c r="I732" s="22"/>
      <c r="J732" s="4"/>
      <c r="K732" s="4"/>
      <c r="L732" s="4"/>
      <c r="M732" s="4"/>
      <c r="O732" s="6"/>
      <c r="P732" s="7"/>
      <c r="Q732" s="8"/>
      <c r="R732" s="9"/>
      <c r="S732" s="10">
        <f t="shared" si="142"/>
        <v>51441</v>
      </c>
      <c r="T732" s="10">
        <f t="shared" si="139"/>
        <v>0</v>
      </c>
      <c r="U732" s="5">
        <f t="shared" si="143"/>
        <v>50823</v>
      </c>
      <c r="V732" s="5">
        <f t="shared" si="140"/>
        <v>0</v>
      </c>
      <c r="X732" s="13"/>
      <c r="Y732" s="14"/>
      <c r="Z732" s="14"/>
      <c r="AA732" s="14"/>
      <c r="AB732" s="14"/>
      <c r="AC732" s="14"/>
      <c r="AD732" s="14"/>
      <c r="AE732" s="14"/>
    </row>
    <row r="733" spans="1:31" s="5" customFormat="1">
      <c r="A733" s="16"/>
      <c r="B733" s="17"/>
      <c r="C733" s="1"/>
      <c r="D733" s="1"/>
      <c r="E733" s="1" t="e">
        <f t="shared" si="141"/>
        <v>#DIV/0!</v>
      </c>
      <c r="F733" s="19"/>
      <c r="G733" s="20"/>
      <c r="H733" s="21"/>
      <c r="I733" s="22"/>
      <c r="J733" s="4"/>
      <c r="K733" s="4"/>
      <c r="L733" s="4"/>
      <c r="M733" s="4"/>
      <c r="O733" s="6"/>
      <c r="P733" s="7"/>
      <c r="Q733" s="8"/>
      <c r="R733" s="9"/>
      <c r="S733" s="10">
        <f t="shared" si="142"/>
        <v>51441</v>
      </c>
      <c r="T733" s="10">
        <f t="shared" si="139"/>
        <v>0</v>
      </c>
      <c r="U733" s="5">
        <f t="shared" si="143"/>
        <v>50823</v>
      </c>
      <c r="V733" s="5">
        <f t="shared" si="140"/>
        <v>0</v>
      </c>
      <c r="X733" s="13"/>
      <c r="Y733" s="14"/>
      <c r="Z733" s="14"/>
      <c r="AA733" s="14"/>
      <c r="AB733" s="14"/>
      <c r="AC733" s="14"/>
      <c r="AD733" s="14"/>
      <c r="AE733" s="14"/>
    </row>
    <row r="734" spans="1:31" s="5" customFormat="1">
      <c r="A734" s="16"/>
      <c r="B734" s="17"/>
      <c r="C734" s="1"/>
      <c r="D734" s="1"/>
      <c r="E734" s="1" t="e">
        <f t="shared" si="141"/>
        <v>#DIV/0!</v>
      </c>
      <c r="F734" s="19"/>
      <c r="G734" s="20"/>
      <c r="H734" s="21"/>
      <c r="I734" s="22"/>
      <c r="J734" s="4"/>
      <c r="K734" s="4"/>
      <c r="L734" s="4"/>
      <c r="M734" s="4"/>
      <c r="O734" s="6"/>
      <c r="P734" s="7"/>
      <c r="Q734" s="8"/>
      <c r="R734" s="9"/>
      <c r="S734" s="10">
        <f t="shared" si="142"/>
        <v>51441</v>
      </c>
      <c r="T734" s="10">
        <f t="shared" si="139"/>
        <v>0</v>
      </c>
      <c r="U734" s="5">
        <f t="shared" si="143"/>
        <v>50823</v>
      </c>
      <c r="V734" s="5">
        <f t="shared" si="140"/>
        <v>0</v>
      </c>
      <c r="X734" s="13"/>
      <c r="Y734" s="14"/>
      <c r="Z734" s="14"/>
      <c r="AA734" s="14"/>
      <c r="AB734" s="14"/>
      <c r="AC734" s="14"/>
      <c r="AD734" s="14"/>
      <c r="AE734" s="14"/>
    </row>
    <row r="735" spans="1:31" s="5" customFormat="1">
      <c r="A735" s="16"/>
      <c r="B735" s="17"/>
      <c r="C735" s="1"/>
      <c r="D735" s="1"/>
      <c r="E735" s="1" t="e">
        <f t="shared" si="141"/>
        <v>#DIV/0!</v>
      </c>
      <c r="F735" s="19"/>
      <c r="G735" s="20"/>
      <c r="H735" s="21"/>
      <c r="I735" s="22"/>
      <c r="J735" s="4"/>
      <c r="K735" s="4"/>
      <c r="L735" s="4"/>
      <c r="M735" s="4"/>
      <c r="O735" s="6"/>
      <c r="P735" s="7"/>
      <c r="Q735" s="8"/>
      <c r="R735" s="9"/>
      <c r="S735" s="10">
        <f t="shared" si="142"/>
        <v>51441</v>
      </c>
      <c r="T735" s="10">
        <f t="shared" si="139"/>
        <v>0</v>
      </c>
      <c r="U735" s="5">
        <f t="shared" si="143"/>
        <v>50823</v>
      </c>
      <c r="V735" s="5">
        <f t="shared" si="140"/>
        <v>0</v>
      </c>
      <c r="X735" s="13"/>
      <c r="Y735" s="14"/>
      <c r="Z735" s="14"/>
      <c r="AA735" s="14"/>
      <c r="AB735" s="14"/>
      <c r="AC735" s="14"/>
      <c r="AD735" s="14"/>
      <c r="AE735" s="14"/>
    </row>
    <row r="736" spans="1:31" s="5" customFormat="1">
      <c r="A736" s="16"/>
      <c r="B736" s="17"/>
      <c r="C736" s="1"/>
      <c r="D736" s="1"/>
      <c r="E736" s="1" t="e">
        <f t="shared" si="141"/>
        <v>#DIV/0!</v>
      </c>
      <c r="F736" s="19"/>
      <c r="G736" s="20"/>
      <c r="H736" s="21"/>
      <c r="I736" s="22"/>
      <c r="J736" s="4"/>
      <c r="K736" s="4"/>
      <c r="L736" s="4"/>
      <c r="M736" s="4"/>
      <c r="O736" s="6"/>
      <c r="P736" s="7"/>
      <c r="Q736" s="8"/>
      <c r="R736" s="9"/>
      <c r="S736" s="10">
        <f t="shared" si="142"/>
        <v>51441</v>
      </c>
      <c r="T736" s="10">
        <f t="shared" si="139"/>
        <v>0</v>
      </c>
      <c r="U736" s="5">
        <f t="shared" si="143"/>
        <v>50823</v>
      </c>
      <c r="V736" s="5">
        <f t="shared" si="140"/>
        <v>0</v>
      </c>
      <c r="X736" s="13"/>
      <c r="Y736" s="14"/>
      <c r="Z736" s="14"/>
      <c r="AA736" s="14"/>
      <c r="AB736" s="14"/>
      <c r="AC736" s="14"/>
      <c r="AD736" s="14"/>
      <c r="AE736" s="14"/>
    </row>
    <row r="737" spans="1:31" s="5" customFormat="1">
      <c r="A737" s="16"/>
      <c r="B737" s="17"/>
      <c r="C737" s="1"/>
      <c r="D737" s="1"/>
      <c r="E737" s="1" t="e">
        <f t="shared" si="141"/>
        <v>#DIV/0!</v>
      </c>
      <c r="F737" s="19"/>
      <c r="G737" s="20"/>
      <c r="H737" s="21"/>
      <c r="I737" s="22"/>
      <c r="J737" s="4"/>
      <c r="K737" s="4"/>
      <c r="L737" s="4"/>
      <c r="M737" s="4"/>
      <c r="O737" s="6"/>
      <c r="P737" s="7"/>
      <c r="Q737" s="8"/>
      <c r="R737" s="9"/>
      <c r="S737" s="10">
        <f t="shared" si="142"/>
        <v>51441</v>
      </c>
      <c r="T737" s="10">
        <f t="shared" si="139"/>
        <v>0</v>
      </c>
      <c r="U737" s="5">
        <f t="shared" si="143"/>
        <v>50823</v>
      </c>
      <c r="V737" s="5">
        <f t="shared" si="140"/>
        <v>0</v>
      </c>
      <c r="X737" s="13"/>
      <c r="Y737" s="14"/>
      <c r="Z737" s="14"/>
      <c r="AA737" s="14"/>
      <c r="AB737" s="14"/>
      <c r="AC737" s="14"/>
      <c r="AD737" s="14"/>
      <c r="AE737" s="14"/>
    </row>
    <row r="738" spans="1:31" s="5" customFormat="1">
      <c r="A738" s="16"/>
      <c r="B738" s="17"/>
      <c r="C738" s="1"/>
      <c r="D738" s="1"/>
      <c r="E738" s="1" t="e">
        <f t="shared" si="141"/>
        <v>#DIV/0!</v>
      </c>
      <c r="F738" s="19"/>
      <c r="G738" s="20"/>
      <c r="H738" s="21"/>
      <c r="I738" s="22"/>
      <c r="J738" s="4"/>
      <c r="K738" s="4"/>
      <c r="L738" s="4"/>
      <c r="M738" s="4"/>
      <c r="O738" s="6"/>
      <c r="P738" s="7"/>
      <c r="Q738" s="8"/>
      <c r="R738" s="9"/>
      <c r="S738" s="10">
        <f t="shared" si="142"/>
        <v>51441</v>
      </c>
      <c r="T738" s="10">
        <f t="shared" si="139"/>
        <v>0</v>
      </c>
      <c r="U738" s="5">
        <f t="shared" si="143"/>
        <v>50823</v>
      </c>
      <c r="V738" s="5">
        <f t="shared" si="140"/>
        <v>0</v>
      </c>
      <c r="X738" s="13"/>
      <c r="Y738" s="14"/>
      <c r="Z738" s="14"/>
      <c r="AA738" s="14"/>
      <c r="AB738" s="14"/>
      <c r="AC738" s="14"/>
      <c r="AD738" s="14"/>
      <c r="AE738" s="14"/>
    </row>
    <row r="739" spans="1:31" s="5" customFormat="1">
      <c r="A739" s="16"/>
      <c r="B739" s="17"/>
      <c r="C739" s="1"/>
      <c r="D739" s="1"/>
      <c r="E739" s="1" t="e">
        <f t="shared" si="141"/>
        <v>#DIV/0!</v>
      </c>
      <c r="F739" s="19"/>
      <c r="G739" s="20"/>
      <c r="H739" s="21"/>
      <c r="I739" s="22"/>
      <c r="J739" s="4"/>
      <c r="K739" s="4"/>
      <c r="L739" s="4"/>
      <c r="M739" s="4"/>
      <c r="O739" s="6"/>
      <c r="P739" s="7"/>
      <c r="Q739" s="8"/>
      <c r="R739" s="9"/>
      <c r="S739" s="10">
        <f t="shared" si="142"/>
        <v>51441</v>
      </c>
      <c r="T739" s="10">
        <f t="shared" si="139"/>
        <v>0</v>
      </c>
      <c r="U739" s="5">
        <f t="shared" si="143"/>
        <v>50823</v>
      </c>
      <c r="V739" s="5">
        <f t="shared" si="140"/>
        <v>0</v>
      </c>
      <c r="X739" s="13"/>
      <c r="Y739" s="14"/>
      <c r="Z739" s="14"/>
      <c r="AA739" s="14"/>
      <c r="AB739" s="14"/>
      <c r="AC739" s="14"/>
      <c r="AD739" s="14"/>
      <c r="AE739" s="14"/>
    </row>
    <row r="740" spans="1:31" s="5" customFormat="1">
      <c r="A740" s="16"/>
      <c r="B740" s="17"/>
      <c r="C740" s="1"/>
      <c r="D740" s="1"/>
      <c r="E740" s="1" t="e">
        <f t="shared" si="141"/>
        <v>#DIV/0!</v>
      </c>
      <c r="F740" s="19"/>
      <c r="G740" s="20"/>
      <c r="H740" s="21"/>
      <c r="I740" s="22"/>
      <c r="J740" s="4"/>
      <c r="K740" s="4"/>
      <c r="L740" s="4"/>
      <c r="M740" s="4"/>
      <c r="O740" s="6"/>
      <c r="P740" s="7"/>
      <c r="Q740" s="8"/>
      <c r="R740" s="9"/>
      <c r="S740" s="10">
        <f t="shared" si="142"/>
        <v>51441</v>
      </c>
      <c r="T740" s="10">
        <f t="shared" si="139"/>
        <v>0</v>
      </c>
      <c r="U740" s="5">
        <f t="shared" si="143"/>
        <v>50823</v>
      </c>
      <c r="V740" s="5">
        <f t="shared" si="140"/>
        <v>0</v>
      </c>
      <c r="X740" s="13"/>
      <c r="Y740" s="14"/>
      <c r="Z740" s="14"/>
      <c r="AA740" s="14"/>
      <c r="AB740" s="14"/>
      <c r="AC740" s="14"/>
      <c r="AD740" s="14"/>
      <c r="AE740" s="14"/>
    </row>
    <row r="741" spans="1:31" s="5" customFormat="1">
      <c r="A741" s="16"/>
      <c r="B741" s="17"/>
      <c r="C741" s="1"/>
      <c r="D741" s="1"/>
      <c r="E741" s="1" t="e">
        <f t="shared" si="141"/>
        <v>#DIV/0!</v>
      </c>
      <c r="F741" s="19"/>
      <c r="G741" s="20"/>
      <c r="H741" s="21"/>
      <c r="I741" s="22"/>
      <c r="J741" s="4"/>
      <c r="K741" s="4"/>
      <c r="L741" s="4"/>
      <c r="M741" s="4"/>
      <c r="O741" s="6"/>
      <c r="P741" s="7"/>
      <c r="Q741" s="8"/>
      <c r="R741" s="9"/>
      <c r="S741" s="10">
        <f t="shared" si="142"/>
        <v>51441</v>
      </c>
      <c r="T741" s="10">
        <f t="shared" si="139"/>
        <v>0</v>
      </c>
      <c r="U741" s="5">
        <f t="shared" si="143"/>
        <v>50823</v>
      </c>
      <c r="V741" s="5">
        <f t="shared" si="140"/>
        <v>0</v>
      </c>
      <c r="X741" s="13"/>
      <c r="Y741" s="14"/>
      <c r="Z741" s="14"/>
      <c r="AA741" s="14"/>
      <c r="AB741" s="14"/>
      <c r="AC741" s="14"/>
      <c r="AD741" s="14"/>
      <c r="AE741" s="14"/>
    </row>
    <row r="742" spans="1:31" s="5" customFormat="1">
      <c r="A742" s="16"/>
      <c r="B742" s="17"/>
      <c r="C742" s="1"/>
      <c r="D742" s="1"/>
      <c r="E742" s="1" t="e">
        <f t="shared" si="141"/>
        <v>#DIV/0!</v>
      </c>
      <c r="F742" s="19"/>
      <c r="G742" s="20"/>
      <c r="H742" s="21"/>
      <c r="I742" s="22"/>
      <c r="J742" s="4"/>
      <c r="K742" s="4"/>
      <c r="L742" s="4"/>
      <c r="M742" s="4"/>
      <c r="O742" s="6"/>
      <c r="P742" s="7"/>
      <c r="Q742" s="8"/>
      <c r="R742" s="9"/>
      <c r="S742" s="10">
        <f t="shared" si="142"/>
        <v>51441</v>
      </c>
      <c r="T742" s="10">
        <f t="shared" si="139"/>
        <v>0</v>
      </c>
      <c r="U742" s="5">
        <f t="shared" si="143"/>
        <v>50823</v>
      </c>
      <c r="V742" s="5">
        <f t="shared" si="140"/>
        <v>0</v>
      </c>
      <c r="X742" s="13"/>
      <c r="Y742" s="14"/>
      <c r="Z742" s="14"/>
      <c r="AA742" s="14"/>
      <c r="AB742" s="14"/>
      <c r="AC742" s="14"/>
      <c r="AD742" s="14"/>
      <c r="AE742" s="14"/>
    </row>
    <row r="743" spans="1:31" s="5" customFormat="1">
      <c r="A743" s="16"/>
      <c r="B743" s="17"/>
      <c r="C743" s="1"/>
      <c r="D743" s="1"/>
      <c r="E743" s="1" t="e">
        <f t="shared" si="141"/>
        <v>#DIV/0!</v>
      </c>
      <c r="F743" s="19"/>
      <c r="G743" s="20"/>
      <c r="H743" s="21"/>
      <c r="I743" s="22"/>
      <c r="J743" s="4"/>
      <c r="K743" s="4"/>
      <c r="L743" s="4"/>
      <c r="M743" s="4"/>
      <c r="O743" s="6"/>
      <c r="P743" s="7"/>
      <c r="Q743" s="8"/>
      <c r="R743" s="9"/>
      <c r="S743" s="10">
        <f t="shared" si="142"/>
        <v>51441</v>
      </c>
      <c r="T743" s="10">
        <f t="shared" si="139"/>
        <v>0</v>
      </c>
      <c r="U743" s="5">
        <f t="shared" si="143"/>
        <v>50823</v>
      </c>
      <c r="V743" s="5">
        <f t="shared" si="140"/>
        <v>0</v>
      </c>
      <c r="X743" s="13"/>
      <c r="Y743" s="14"/>
      <c r="Z743" s="14"/>
      <c r="AA743" s="14"/>
      <c r="AB743" s="14"/>
      <c r="AC743" s="14"/>
      <c r="AD743" s="14"/>
      <c r="AE743" s="14"/>
    </row>
    <row r="744" spans="1:31" s="5" customFormat="1">
      <c r="A744" s="16"/>
      <c r="B744" s="17"/>
      <c r="C744" s="1"/>
      <c r="D744" s="1"/>
      <c r="E744" s="1" t="e">
        <f t="shared" si="141"/>
        <v>#DIV/0!</v>
      </c>
      <c r="F744" s="19"/>
      <c r="G744" s="20"/>
      <c r="H744" s="21"/>
      <c r="I744" s="22"/>
      <c r="J744" s="4"/>
      <c r="K744" s="4"/>
      <c r="L744" s="4"/>
      <c r="M744" s="4"/>
      <c r="O744" s="6"/>
      <c r="P744" s="7"/>
      <c r="Q744" s="8"/>
      <c r="R744" s="9"/>
      <c r="S744" s="10">
        <f t="shared" si="142"/>
        <v>51441</v>
      </c>
      <c r="T744" s="10">
        <f t="shared" si="139"/>
        <v>0</v>
      </c>
      <c r="U744" s="5">
        <f t="shared" si="143"/>
        <v>50823</v>
      </c>
      <c r="V744" s="5">
        <f t="shared" si="140"/>
        <v>0</v>
      </c>
      <c r="X744" s="13"/>
      <c r="Y744" s="14"/>
      <c r="Z744" s="14"/>
      <c r="AA744" s="14"/>
      <c r="AB744" s="14"/>
      <c r="AC744" s="14"/>
      <c r="AD744" s="14"/>
      <c r="AE744" s="14"/>
    </row>
    <row r="745" spans="1:31" s="5" customFormat="1">
      <c r="A745" s="16"/>
      <c r="B745" s="17"/>
      <c r="C745" s="1"/>
      <c r="D745" s="1"/>
      <c r="E745" s="1" t="e">
        <f t="shared" si="141"/>
        <v>#DIV/0!</v>
      </c>
      <c r="F745" s="19"/>
      <c r="G745" s="20"/>
      <c r="H745" s="21"/>
      <c r="I745" s="22"/>
      <c r="J745" s="4"/>
      <c r="K745" s="4"/>
      <c r="L745" s="4"/>
      <c r="M745" s="4"/>
      <c r="O745" s="6"/>
      <c r="P745" s="7"/>
      <c r="Q745" s="8"/>
      <c r="R745" s="9"/>
      <c r="S745" s="10">
        <f t="shared" si="142"/>
        <v>51441</v>
      </c>
      <c r="T745" s="10">
        <f t="shared" si="139"/>
        <v>0</v>
      </c>
      <c r="U745" s="5">
        <f t="shared" si="143"/>
        <v>50823</v>
      </c>
      <c r="V745" s="5">
        <f t="shared" si="140"/>
        <v>0</v>
      </c>
      <c r="X745" s="13"/>
      <c r="Y745" s="14"/>
      <c r="Z745" s="14"/>
      <c r="AA745" s="14"/>
      <c r="AB745" s="14"/>
      <c r="AC745" s="14"/>
      <c r="AD745" s="14"/>
      <c r="AE745" s="14"/>
    </row>
    <row r="746" spans="1:31" s="5" customFormat="1">
      <c r="A746" s="16"/>
      <c r="B746" s="17"/>
      <c r="C746" s="1"/>
      <c r="D746" s="1"/>
      <c r="E746" s="1" t="e">
        <f t="shared" si="141"/>
        <v>#DIV/0!</v>
      </c>
      <c r="F746" s="19"/>
      <c r="G746" s="20"/>
      <c r="H746" s="21"/>
      <c r="I746" s="22"/>
      <c r="J746" s="4"/>
      <c r="K746" s="4"/>
      <c r="L746" s="4"/>
      <c r="M746" s="4"/>
      <c r="O746" s="6"/>
      <c r="P746" s="7"/>
      <c r="Q746" s="8"/>
      <c r="R746" s="9"/>
      <c r="S746" s="10">
        <f t="shared" si="142"/>
        <v>51441</v>
      </c>
      <c r="T746" s="10">
        <f t="shared" si="139"/>
        <v>0</v>
      </c>
      <c r="U746" s="5">
        <f t="shared" si="143"/>
        <v>50823</v>
      </c>
      <c r="V746" s="5">
        <f t="shared" si="140"/>
        <v>0</v>
      </c>
      <c r="X746" s="13"/>
      <c r="Y746" s="14"/>
      <c r="Z746" s="14"/>
      <c r="AA746" s="14"/>
      <c r="AB746" s="14"/>
      <c r="AC746" s="14"/>
      <c r="AD746" s="14"/>
      <c r="AE746" s="14"/>
    </row>
    <row r="747" spans="1:31" s="5" customFormat="1">
      <c r="A747" s="16"/>
      <c r="B747" s="17"/>
      <c r="C747" s="1"/>
      <c r="D747" s="1"/>
      <c r="E747" s="1" t="e">
        <f t="shared" si="141"/>
        <v>#DIV/0!</v>
      </c>
      <c r="F747" s="19"/>
      <c r="G747" s="20"/>
      <c r="H747" s="21"/>
      <c r="I747" s="22"/>
      <c r="J747" s="4"/>
      <c r="K747" s="4"/>
      <c r="L747" s="4"/>
      <c r="M747" s="4"/>
      <c r="O747" s="6"/>
      <c r="P747" s="7"/>
      <c r="Q747" s="8"/>
      <c r="R747" s="9"/>
      <c r="S747" s="10">
        <f t="shared" si="142"/>
        <v>51441</v>
      </c>
      <c r="T747" s="10">
        <f t="shared" si="139"/>
        <v>0</v>
      </c>
      <c r="U747" s="5">
        <f t="shared" si="143"/>
        <v>50823</v>
      </c>
      <c r="V747" s="5">
        <f t="shared" si="140"/>
        <v>0</v>
      </c>
      <c r="X747" s="13"/>
      <c r="Y747" s="14"/>
      <c r="Z747" s="14"/>
      <c r="AA747" s="14"/>
      <c r="AB747" s="14"/>
      <c r="AC747" s="14"/>
      <c r="AD747" s="14"/>
      <c r="AE747" s="14"/>
    </row>
    <row r="748" spans="1:31" s="5" customFormat="1">
      <c r="A748" s="16"/>
      <c r="B748" s="17"/>
      <c r="C748" s="1"/>
      <c r="D748" s="1"/>
      <c r="E748" s="1" t="e">
        <f t="shared" si="141"/>
        <v>#DIV/0!</v>
      </c>
      <c r="F748" s="19"/>
      <c r="G748" s="20"/>
      <c r="H748" s="21"/>
      <c r="I748" s="22"/>
      <c r="J748" s="4"/>
      <c r="K748" s="4"/>
      <c r="L748" s="4"/>
      <c r="M748" s="4"/>
      <c r="O748" s="6"/>
      <c r="P748" s="7"/>
      <c r="Q748" s="8"/>
      <c r="R748" s="9"/>
      <c r="S748" s="10">
        <f t="shared" si="142"/>
        <v>51441</v>
      </c>
      <c r="T748" s="10">
        <f t="shared" si="139"/>
        <v>0</v>
      </c>
      <c r="U748" s="5">
        <f t="shared" si="143"/>
        <v>50823</v>
      </c>
      <c r="V748" s="5">
        <f t="shared" si="140"/>
        <v>0</v>
      </c>
      <c r="X748" s="13"/>
      <c r="Y748" s="14"/>
      <c r="Z748" s="14"/>
      <c r="AA748" s="14"/>
      <c r="AB748" s="14"/>
      <c r="AC748" s="14"/>
      <c r="AD748" s="14"/>
      <c r="AE748" s="14"/>
    </row>
    <row r="749" spans="1:31" s="5" customFormat="1">
      <c r="A749" s="16"/>
      <c r="B749" s="17"/>
      <c r="C749" s="1"/>
      <c r="D749" s="1"/>
      <c r="E749" s="1" t="e">
        <f t="shared" si="141"/>
        <v>#DIV/0!</v>
      </c>
      <c r="F749" s="19"/>
      <c r="G749" s="20"/>
      <c r="H749" s="21"/>
      <c r="I749" s="22"/>
      <c r="J749" s="4"/>
      <c r="K749" s="4"/>
      <c r="L749" s="4"/>
      <c r="M749" s="4"/>
      <c r="O749" s="6"/>
      <c r="P749" s="7"/>
      <c r="Q749" s="8"/>
      <c r="R749" s="9"/>
      <c r="S749" s="10">
        <f t="shared" si="142"/>
        <v>51441</v>
      </c>
      <c r="T749" s="10">
        <f t="shared" si="139"/>
        <v>0</v>
      </c>
      <c r="U749" s="5">
        <f t="shared" si="143"/>
        <v>50823</v>
      </c>
      <c r="V749" s="5">
        <f t="shared" si="140"/>
        <v>0</v>
      </c>
      <c r="X749" s="13"/>
      <c r="Y749" s="14"/>
      <c r="Z749" s="14"/>
      <c r="AA749" s="14"/>
      <c r="AB749" s="14"/>
      <c r="AC749" s="14"/>
      <c r="AD749" s="14"/>
      <c r="AE749" s="14"/>
    </row>
    <row r="750" spans="1:31" s="5" customFormat="1">
      <c r="A750" s="16"/>
      <c r="B750" s="17"/>
      <c r="C750" s="1"/>
      <c r="D750" s="1"/>
      <c r="E750" s="1" t="e">
        <f t="shared" si="141"/>
        <v>#DIV/0!</v>
      </c>
      <c r="F750" s="19"/>
      <c r="G750" s="20"/>
      <c r="H750" s="21"/>
      <c r="I750" s="22"/>
      <c r="J750" s="4"/>
      <c r="K750" s="4"/>
      <c r="L750" s="4"/>
      <c r="M750" s="4"/>
      <c r="O750" s="6"/>
      <c r="P750" s="7"/>
      <c r="Q750" s="8"/>
      <c r="R750" s="9"/>
      <c r="S750" s="10">
        <f t="shared" si="142"/>
        <v>51441</v>
      </c>
      <c r="T750" s="10">
        <f t="shared" si="139"/>
        <v>0</v>
      </c>
      <c r="U750" s="5">
        <f t="shared" si="143"/>
        <v>50823</v>
      </c>
      <c r="V750" s="5">
        <f t="shared" si="140"/>
        <v>0</v>
      </c>
      <c r="X750" s="13"/>
      <c r="Y750" s="14"/>
      <c r="Z750" s="14"/>
      <c r="AA750" s="14"/>
      <c r="AB750" s="14"/>
      <c r="AC750" s="14"/>
      <c r="AD750" s="14"/>
      <c r="AE750" s="14"/>
    </row>
    <row r="751" spans="1:31" s="5" customFormat="1">
      <c r="A751" s="16"/>
      <c r="B751" s="17"/>
      <c r="C751" s="1"/>
      <c r="D751" s="1"/>
      <c r="E751" s="1" t="e">
        <f t="shared" si="141"/>
        <v>#DIV/0!</v>
      </c>
      <c r="F751" s="19"/>
      <c r="G751" s="20"/>
      <c r="H751" s="21"/>
      <c r="I751" s="22"/>
      <c r="J751" s="4"/>
      <c r="K751" s="4"/>
      <c r="L751" s="4"/>
      <c r="M751" s="4"/>
      <c r="O751" s="6"/>
      <c r="P751" s="7"/>
      <c r="Q751" s="8"/>
      <c r="R751" s="9"/>
      <c r="S751" s="10">
        <f t="shared" si="142"/>
        <v>51441</v>
      </c>
      <c r="T751" s="10">
        <f t="shared" si="139"/>
        <v>0</v>
      </c>
      <c r="U751" s="5">
        <f t="shared" si="143"/>
        <v>50823</v>
      </c>
      <c r="V751" s="5">
        <f t="shared" si="140"/>
        <v>0</v>
      </c>
      <c r="X751" s="13"/>
      <c r="Y751" s="14"/>
      <c r="Z751" s="14"/>
      <c r="AA751" s="14"/>
      <c r="AB751" s="14"/>
      <c r="AC751" s="14"/>
      <c r="AD751" s="14"/>
      <c r="AE751" s="14"/>
    </row>
    <row r="752" spans="1:31" s="5" customFormat="1">
      <c r="A752" s="16"/>
      <c r="B752" s="17"/>
      <c r="C752" s="1"/>
      <c r="D752" s="1"/>
      <c r="E752" s="1" t="e">
        <f t="shared" si="141"/>
        <v>#DIV/0!</v>
      </c>
      <c r="F752" s="19"/>
      <c r="G752" s="20"/>
      <c r="H752" s="21"/>
      <c r="I752" s="22"/>
      <c r="J752" s="4"/>
      <c r="K752" s="4"/>
      <c r="L752" s="4"/>
      <c r="M752" s="4"/>
      <c r="O752" s="6"/>
      <c r="P752" s="7"/>
      <c r="Q752" s="8"/>
      <c r="R752" s="9"/>
      <c r="S752" s="10">
        <f t="shared" si="142"/>
        <v>51441</v>
      </c>
      <c r="T752" s="10">
        <f t="shared" ref="T752:T815" si="144">SUM(S752-S751)</f>
        <v>0</v>
      </c>
      <c r="U752" s="5">
        <f t="shared" si="143"/>
        <v>50823</v>
      </c>
      <c r="V752" s="5">
        <f t="shared" ref="V752:V815" si="145">SUM(U752-U751)</f>
        <v>0</v>
      </c>
      <c r="X752" s="13"/>
      <c r="Y752" s="14"/>
      <c r="Z752" s="14"/>
      <c r="AA752" s="14"/>
      <c r="AB752" s="14"/>
      <c r="AC752" s="14"/>
      <c r="AD752" s="14"/>
      <c r="AE752" s="14"/>
    </row>
    <row r="753" spans="1:31" s="5" customFormat="1">
      <c r="A753" s="16"/>
      <c r="B753" s="17"/>
      <c r="C753" s="1"/>
      <c r="D753" s="1"/>
      <c r="E753" s="1" t="e">
        <f t="shared" si="141"/>
        <v>#DIV/0!</v>
      </c>
      <c r="F753" s="19"/>
      <c r="G753" s="20"/>
      <c r="H753" s="21"/>
      <c r="I753" s="22"/>
      <c r="J753" s="4"/>
      <c r="K753" s="4"/>
      <c r="L753" s="4"/>
      <c r="M753" s="4"/>
      <c r="O753" s="6"/>
      <c r="P753" s="7"/>
      <c r="Q753" s="8"/>
      <c r="R753" s="9"/>
      <c r="S753" s="10">
        <f t="shared" si="142"/>
        <v>51441</v>
      </c>
      <c r="T753" s="10">
        <f t="shared" si="144"/>
        <v>0</v>
      </c>
      <c r="U753" s="5">
        <f t="shared" si="143"/>
        <v>50823</v>
      </c>
      <c r="V753" s="5">
        <f t="shared" si="145"/>
        <v>0</v>
      </c>
      <c r="X753" s="13"/>
      <c r="Y753" s="14"/>
      <c r="Z753" s="14"/>
      <c r="AA753" s="14"/>
      <c r="AB753" s="14"/>
      <c r="AC753" s="14"/>
      <c r="AD753" s="14"/>
      <c r="AE753" s="14"/>
    </row>
    <row r="754" spans="1:31" s="5" customFormat="1">
      <c r="A754" s="16"/>
      <c r="B754" s="17"/>
      <c r="C754" s="1"/>
      <c r="D754" s="1"/>
      <c r="E754" s="1" t="e">
        <f t="shared" si="141"/>
        <v>#DIV/0!</v>
      </c>
      <c r="F754" s="19"/>
      <c r="G754" s="20"/>
      <c r="H754" s="21"/>
      <c r="I754" s="22"/>
      <c r="J754" s="4"/>
      <c r="K754" s="4"/>
      <c r="L754" s="4"/>
      <c r="M754" s="4"/>
      <c r="O754" s="6"/>
      <c r="P754" s="7"/>
      <c r="Q754" s="8"/>
      <c r="R754" s="9"/>
      <c r="S754" s="10">
        <f t="shared" si="142"/>
        <v>51441</v>
      </c>
      <c r="T754" s="10">
        <f t="shared" si="144"/>
        <v>0</v>
      </c>
      <c r="U754" s="5">
        <f t="shared" si="143"/>
        <v>50823</v>
      </c>
      <c r="V754" s="5">
        <f t="shared" si="145"/>
        <v>0</v>
      </c>
      <c r="X754" s="13"/>
      <c r="Y754" s="14"/>
      <c r="Z754" s="14"/>
      <c r="AA754" s="14"/>
      <c r="AB754" s="14"/>
      <c r="AC754" s="14"/>
      <c r="AD754" s="14"/>
      <c r="AE754" s="14"/>
    </row>
    <row r="755" spans="1:31" s="5" customFormat="1">
      <c r="A755" s="16"/>
      <c r="B755" s="17"/>
      <c r="C755" s="1"/>
      <c r="D755" s="1"/>
      <c r="E755" s="1" t="e">
        <f t="shared" si="141"/>
        <v>#DIV/0!</v>
      </c>
      <c r="F755" s="19"/>
      <c r="G755" s="20"/>
      <c r="H755" s="21"/>
      <c r="I755" s="22"/>
      <c r="J755" s="4"/>
      <c r="K755" s="4"/>
      <c r="L755" s="4"/>
      <c r="M755" s="4"/>
      <c r="O755" s="6"/>
      <c r="P755" s="7"/>
      <c r="Q755" s="8"/>
      <c r="R755" s="9"/>
      <c r="S755" s="10">
        <f t="shared" si="142"/>
        <v>51441</v>
      </c>
      <c r="T755" s="10">
        <f t="shared" si="144"/>
        <v>0</v>
      </c>
      <c r="U755" s="5">
        <f t="shared" si="143"/>
        <v>50823</v>
      </c>
      <c r="V755" s="5">
        <f t="shared" si="145"/>
        <v>0</v>
      </c>
      <c r="X755" s="13"/>
      <c r="Y755" s="14"/>
      <c r="Z755" s="14"/>
      <c r="AA755" s="14"/>
      <c r="AB755" s="14"/>
      <c r="AC755" s="14"/>
      <c r="AD755" s="14"/>
      <c r="AE755" s="14"/>
    </row>
    <row r="756" spans="1:31" s="5" customFormat="1">
      <c r="A756" s="16"/>
      <c r="B756" s="17"/>
      <c r="C756" s="1"/>
      <c r="D756" s="1"/>
      <c r="E756" s="1" t="e">
        <f t="shared" si="141"/>
        <v>#DIV/0!</v>
      </c>
      <c r="F756" s="19"/>
      <c r="G756" s="20"/>
      <c r="H756" s="21"/>
      <c r="I756" s="22"/>
      <c r="J756" s="4"/>
      <c r="K756" s="4"/>
      <c r="L756" s="4"/>
      <c r="M756" s="4"/>
      <c r="O756" s="6"/>
      <c r="P756" s="7"/>
      <c r="Q756" s="8"/>
      <c r="R756" s="9"/>
      <c r="S756" s="10">
        <f t="shared" si="142"/>
        <v>51441</v>
      </c>
      <c r="T756" s="10">
        <f t="shared" si="144"/>
        <v>0</v>
      </c>
      <c r="U756" s="5">
        <f t="shared" si="143"/>
        <v>50823</v>
      </c>
      <c r="V756" s="5">
        <f t="shared" si="145"/>
        <v>0</v>
      </c>
      <c r="X756" s="13"/>
      <c r="Y756" s="14"/>
      <c r="Z756" s="14"/>
      <c r="AA756" s="14"/>
      <c r="AB756" s="14"/>
      <c r="AC756" s="14"/>
      <c r="AD756" s="14"/>
      <c r="AE756" s="14"/>
    </row>
    <row r="757" spans="1:31" s="5" customFormat="1">
      <c r="A757" s="16"/>
      <c r="B757" s="17"/>
      <c r="C757" s="1"/>
      <c r="D757" s="1"/>
      <c r="E757" s="1" t="e">
        <f t="shared" ref="E757:E820" si="146">SUM(C757/D757)</f>
        <v>#DIV/0!</v>
      </c>
      <c r="F757" s="19"/>
      <c r="G757" s="20"/>
      <c r="H757" s="21"/>
      <c r="I757" s="22"/>
      <c r="J757" s="4"/>
      <c r="K757" s="4"/>
      <c r="L757" s="4"/>
      <c r="M757" s="4"/>
      <c r="O757" s="6"/>
      <c r="P757" s="7"/>
      <c r="Q757" s="8"/>
      <c r="R757" s="9"/>
      <c r="S757" s="10">
        <f t="shared" si="142"/>
        <v>51441</v>
      </c>
      <c r="T757" s="10">
        <f t="shared" si="144"/>
        <v>0</v>
      </c>
      <c r="U757" s="5">
        <f t="shared" si="143"/>
        <v>50823</v>
      </c>
      <c r="V757" s="5">
        <f t="shared" si="145"/>
        <v>0</v>
      </c>
      <c r="X757" s="13"/>
      <c r="Y757" s="14"/>
      <c r="Z757" s="14"/>
      <c r="AA757" s="14"/>
      <c r="AB757" s="14"/>
      <c r="AC757" s="14"/>
      <c r="AD757" s="14"/>
      <c r="AE757" s="14"/>
    </row>
    <row r="758" spans="1:31" s="5" customFormat="1">
      <c r="A758" s="16"/>
      <c r="B758" s="17"/>
      <c r="C758" s="1"/>
      <c r="D758" s="1"/>
      <c r="E758" s="1" t="e">
        <f t="shared" si="146"/>
        <v>#DIV/0!</v>
      </c>
      <c r="F758" s="19"/>
      <c r="G758" s="20"/>
      <c r="H758" s="21"/>
      <c r="I758" s="22"/>
      <c r="J758" s="4"/>
      <c r="K758" s="4"/>
      <c r="L758" s="4"/>
      <c r="M758" s="4"/>
      <c r="O758" s="6"/>
      <c r="P758" s="7"/>
      <c r="Q758" s="8"/>
      <c r="R758" s="9"/>
      <c r="S758" s="10">
        <f t="shared" ref="S758:S821" si="147">SUM(S757)</f>
        <v>51441</v>
      </c>
      <c r="T758" s="10">
        <f t="shared" si="144"/>
        <v>0</v>
      </c>
      <c r="U758" s="5">
        <f t="shared" si="143"/>
        <v>50823</v>
      </c>
      <c r="V758" s="5">
        <f t="shared" si="145"/>
        <v>0</v>
      </c>
      <c r="X758" s="13"/>
      <c r="Y758" s="14"/>
      <c r="Z758" s="14"/>
      <c r="AA758" s="14"/>
      <c r="AB758" s="14"/>
      <c r="AC758" s="14"/>
      <c r="AD758" s="14"/>
      <c r="AE758" s="14"/>
    </row>
    <row r="759" spans="1:31" s="5" customFormat="1">
      <c r="A759" s="16"/>
      <c r="B759" s="17"/>
      <c r="C759" s="1"/>
      <c r="D759" s="1"/>
      <c r="E759" s="1" t="e">
        <f t="shared" si="146"/>
        <v>#DIV/0!</v>
      </c>
      <c r="F759" s="19"/>
      <c r="G759" s="20"/>
      <c r="H759" s="21"/>
      <c r="I759" s="22"/>
      <c r="J759" s="4"/>
      <c r="K759" s="4"/>
      <c r="L759" s="4"/>
      <c r="M759" s="4"/>
      <c r="O759" s="6"/>
      <c r="P759" s="7"/>
      <c r="Q759" s="8"/>
      <c r="R759" s="9"/>
      <c r="S759" s="10">
        <f t="shared" si="147"/>
        <v>51441</v>
      </c>
      <c r="T759" s="10">
        <f t="shared" si="144"/>
        <v>0</v>
      </c>
      <c r="U759" s="5">
        <f t="shared" si="143"/>
        <v>50823</v>
      </c>
      <c r="V759" s="5">
        <f t="shared" si="145"/>
        <v>0</v>
      </c>
      <c r="X759" s="13"/>
      <c r="Y759" s="14"/>
      <c r="Z759" s="14"/>
      <c r="AA759" s="14"/>
      <c r="AB759" s="14"/>
      <c r="AC759" s="14"/>
      <c r="AD759" s="14"/>
      <c r="AE759" s="14"/>
    </row>
    <row r="760" spans="1:31" s="5" customFormat="1">
      <c r="A760" s="16"/>
      <c r="B760" s="17"/>
      <c r="C760" s="1"/>
      <c r="D760" s="1"/>
      <c r="E760" s="1" t="e">
        <f t="shared" si="146"/>
        <v>#DIV/0!</v>
      </c>
      <c r="F760" s="19"/>
      <c r="G760" s="20"/>
      <c r="H760" s="21"/>
      <c r="I760" s="22"/>
      <c r="J760" s="4"/>
      <c r="K760" s="4"/>
      <c r="L760" s="4"/>
      <c r="M760" s="4"/>
      <c r="O760" s="6"/>
      <c r="P760" s="7"/>
      <c r="Q760" s="8"/>
      <c r="R760" s="9"/>
      <c r="S760" s="10">
        <f t="shared" si="147"/>
        <v>51441</v>
      </c>
      <c r="T760" s="10">
        <f t="shared" si="144"/>
        <v>0</v>
      </c>
      <c r="U760" s="5">
        <f t="shared" si="143"/>
        <v>50823</v>
      </c>
      <c r="V760" s="5">
        <f t="shared" si="145"/>
        <v>0</v>
      </c>
      <c r="X760" s="13"/>
      <c r="Y760" s="14"/>
      <c r="Z760" s="14"/>
      <c r="AA760" s="14"/>
      <c r="AB760" s="14"/>
      <c r="AC760" s="14"/>
      <c r="AD760" s="14"/>
      <c r="AE760" s="14"/>
    </row>
    <row r="761" spans="1:31" s="5" customFormat="1">
      <c r="A761" s="16"/>
      <c r="B761" s="17"/>
      <c r="C761" s="1"/>
      <c r="D761" s="1"/>
      <c r="E761" s="1" t="e">
        <f t="shared" si="146"/>
        <v>#DIV/0!</v>
      </c>
      <c r="F761" s="19"/>
      <c r="G761" s="20"/>
      <c r="H761" s="21"/>
      <c r="I761" s="22"/>
      <c r="J761" s="4"/>
      <c r="K761" s="4"/>
      <c r="L761" s="4"/>
      <c r="M761" s="4"/>
      <c r="O761" s="6"/>
      <c r="P761" s="7"/>
      <c r="Q761" s="8"/>
      <c r="R761" s="9"/>
      <c r="S761" s="10">
        <f t="shared" si="147"/>
        <v>51441</v>
      </c>
      <c r="T761" s="10">
        <f t="shared" si="144"/>
        <v>0</v>
      </c>
      <c r="U761" s="5">
        <f t="shared" si="143"/>
        <v>50823</v>
      </c>
      <c r="V761" s="5">
        <f t="shared" si="145"/>
        <v>0</v>
      </c>
      <c r="X761" s="13"/>
      <c r="Y761" s="14"/>
      <c r="Z761" s="14"/>
      <c r="AA761" s="14"/>
      <c r="AB761" s="14"/>
      <c r="AC761" s="14"/>
      <c r="AD761" s="14"/>
      <c r="AE761" s="14"/>
    </row>
    <row r="762" spans="1:31" s="5" customFormat="1">
      <c r="A762" s="16"/>
      <c r="B762" s="17"/>
      <c r="C762" s="1"/>
      <c r="D762" s="1"/>
      <c r="E762" s="1" t="e">
        <f t="shared" si="146"/>
        <v>#DIV/0!</v>
      </c>
      <c r="F762" s="19"/>
      <c r="G762" s="20"/>
      <c r="H762" s="21"/>
      <c r="I762" s="22"/>
      <c r="J762" s="4"/>
      <c r="K762" s="4"/>
      <c r="L762" s="4"/>
      <c r="M762" s="4"/>
      <c r="O762" s="6"/>
      <c r="P762" s="7"/>
      <c r="Q762" s="8"/>
      <c r="R762" s="9"/>
      <c r="S762" s="10">
        <f t="shared" si="147"/>
        <v>51441</v>
      </c>
      <c r="T762" s="10">
        <f t="shared" si="144"/>
        <v>0</v>
      </c>
      <c r="U762" s="5">
        <f t="shared" si="143"/>
        <v>50823</v>
      </c>
      <c r="V762" s="5">
        <f t="shared" si="145"/>
        <v>0</v>
      </c>
      <c r="X762" s="13"/>
      <c r="Y762" s="14"/>
      <c r="Z762" s="14"/>
      <c r="AA762" s="14"/>
      <c r="AB762" s="14"/>
      <c r="AC762" s="14"/>
      <c r="AD762" s="14"/>
      <c r="AE762" s="14"/>
    </row>
    <row r="763" spans="1:31" s="5" customFormat="1">
      <c r="A763" s="16"/>
      <c r="B763" s="17"/>
      <c r="C763" s="1"/>
      <c r="D763" s="1"/>
      <c r="E763" s="1" t="e">
        <f t="shared" si="146"/>
        <v>#DIV/0!</v>
      </c>
      <c r="F763" s="19"/>
      <c r="G763" s="20"/>
      <c r="H763" s="21"/>
      <c r="I763" s="22"/>
      <c r="J763" s="4"/>
      <c r="K763" s="4"/>
      <c r="L763" s="4"/>
      <c r="M763" s="4"/>
      <c r="O763" s="6"/>
      <c r="P763" s="7"/>
      <c r="Q763" s="8"/>
      <c r="R763" s="9"/>
      <c r="S763" s="10">
        <f t="shared" si="147"/>
        <v>51441</v>
      </c>
      <c r="T763" s="10">
        <f t="shared" si="144"/>
        <v>0</v>
      </c>
      <c r="U763" s="5">
        <f t="shared" si="143"/>
        <v>50823</v>
      </c>
      <c r="V763" s="5">
        <f t="shared" si="145"/>
        <v>0</v>
      </c>
      <c r="X763" s="13"/>
      <c r="Y763" s="14"/>
      <c r="Z763" s="14"/>
      <c r="AA763" s="14"/>
      <c r="AB763" s="14"/>
      <c r="AC763" s="14"/>
      <c r="AD763" s="14"/>
      <c r="AE763" s="14"/>
    </row>
    <row r="764" spans="1:31" s="5" customFormat="1">
      <c r="A764" s="16"/>
      <c r="B764" s="17"/>
      <c r="C764" s="1"/>
      <c r="D764" s="1"/>
      <c r="E764" s="1" t="e">
        <f t="shared" si="146"/>
        <v>#DIV/0!</v>
      </c>
      <c r="F764" s="19"/>
      <c r="G764" s="20"/>
      <c r="H764" s="21"/>
      <c r="I764" s="22"/>
      <c r="J764" s="4"/>
      <c r="K764" s="4"/>
      <c r="L764" s="4"/>
      <c r="M764" s="4"/>
      <c r="O764" s="6"/>
      <c r="P764" s="7"/>
      <c r="Q764" s="8"/>
      <c r="R764" s="9"/>
      <c r="S764" s="10">
        <f t="shared" si="147"/>
        <v>51441</v>
      </c>
      <c r="T764" s="10">
        <f t="shared" si="144"/>
        <v>0</v>
      </c>
      <c r="U764" s="5">
        <f t="shared" si="143"/>
        <v>50823</v>
      </c>
      <c r="V764" s="5">
        <f t="shared" si="145"/>
        <v>0</v>
      </c>
      <c r="X764" s="13"/>
      <c r="Y764" s="14"/>
      <c r="Z764" s="14"/>
      <c r="AA764" s="14"/>
      <c r="AB764" s="14"/>
      <c r="AC764" s="14"/>
      <c r="AD764" s="14"/>
      <c r="AE764" s="14"/>
    </row>
    <row r="765" spans="1:31" s="5" customFormat="1">
      <c r="A765" s="16"/>
      <c r="B765" s="17"/>
      <c r="C765" s="1"/>
      <c r="D765" s="1"/>
      <c r="E765" s="1" t="e">
        <f t="shared" si="146"/>
        <v>#DIV/0!</v>
      </c>
      <c r="F765" s="19"/>
      <c r="G765" s="20"/>
      <c r="H765" s="21"/>
      <c r="I765" s="22"/>
      <c r="J765" s="4"/>
      <c r="K765" s="4"/>
      <c r="L765" s="4"/>
      <c r="M765" s="4"/>
      <c r="O765" s="6"/>
      <c r="P765" s="7"/>
      <c r="Q765" s="8"/>
      <c r="R765" s="9"/>
      <c r="S765" s="10">
        <f t="shared" si="147"/>
        <v>51441</v>
      </c>
      <c r="T765" s="10">
        <f t="shared" si="144"/>
        <v>0</v>
      </c>
      <c r="U765" s="5">
        <f t="shared" si="143"/>
        <v>50823</v>
      </c>
      <c r="V765" s="5">
        <f t="shared" si="145"/>
        <v>0</v>
      </c>
      <c r="X765" s="13"/>
      <c r="Y765" s="14"/>
      <c r="Z765" s="14"/>
      <c r="AA765" s="14"/>
      <c r="AB765" s="14"/>
      <c r="AC765" s="14"/>
      <c r="AD765" s="14"/>
      <c r="AE765" s="14"/>
    </row>
    <row r="766" spans="1:31" s="5" customFormat="1">
      <c r="A766" s="16"/>
      <c r="B766" s="17"/>
      <c r="C766" s="1"/>
      <c r="D766" s="1"/>
      <c r="E766" s="1" t="e">
        <f t="shared" si="146"/>
        <v>#DIV/0!</v>
      </c>
      <c r="F766" s="19"/>
      <c r="G766" s="20"/>
      <c r="H766" s="21"/>
      <c r="I766" s="22"/>
      <c r="J766" s="4"/>
      <c r="K766" s="4"/>
      <c r="L766" s="4"/>
      <c r="M766" s="4"/>
      <c r="O766" s="6"/>
      <c r="P766" s="7"/>
      <c r="Q766" s="8"/>
      <c r="R766" s="9"/>
      <c r="S766" s="10">
        <f t="shared" si="147"/>
        <v>51441</v>
      </c>
      <c r="T766" s="10">
        <f t="shared" si="144"/>
        <v>0</v>
      </c>
      <c r="U766" s="5">
        <f t="shared" si="143"/>
        <v>50823</v>
      </c>
      <c r="V766" s="5">
        <f t="shared" si="145"/>
        <v>0</v>
      </c>
      <c r="X766" s="13"/>
      <c r="Y766" s="14"/>
      <c r="Z766" s="14"/>
      <c r="AA766" s="14"/>
      <c r="AB766" s="14"/>
      <c r="AC766" s="14"/>
      <c r="AD766" s="14"/>
      <c r="AE766" s="14"/>
    </row>
    <row r="767" spans="1:31" s="5" customFormat="1">
      <c r="A767" s="16"/>
      <c r="B767" s="17"/>
      <c r="C767" s="1"/>
      <c r="D767" s="1"/>
      <c r="E767" s="1" t="e">
        <f t="shared" si="146"/>
        <v>#DIV/0!</v>
      </c>
      <c r="F767" s="19"/>
      <c r="G767" s="20"/>
      <c r="H767" s="21"/>
      <c r="I767" s="22"/>
      <c r="J767" s="4"/>
      <c r="K767" s="4"/>
      <c r="L767" s="4"/>
      <c r="M767" s="4"/>
      <c r="O767" s="6"/>
      <c r="P767" s="7"/>
      <c r="Q767" s="8"/>
      <c r="R767" s="9"/>
      <c r="S767" s="10">
        <f t="shared" si="147"/>
        <v>51441</v>
      </c>
      <c r="T767" s="10">
        <f t="shared" si="144"/>
        <v>0</v>
      </c>
      <c r="U767" s="5">
        <f t="shared" si="143"/>
        <v>50823</v>
      </c>
      <c r="V767" s="5">
        <f t="shared" si="145"/>
        <v>0</v>
      </c>
      <c r="X767" s="13"/>
      <c r="Y767" s="14"/>
      <c r="Z767" s="14"/>
      <c r="AA767" s="14"/>
      <c r="AB767" s="14"/>
      <c r="AC767" s="14"/>
      <c r="AD767" s="14"/>
      <c r="AE767" s="14"/>
    </row>
    <row r="768" spans="1:31" s="5" customFormat="1">
      <c r="A768" s="16"/>
      <c r="B768" s="17"/>
      <c r="C768" s="1"/>
      <c r="D768" s="1"/>
      <c r="E768" s="1" t="e">
        <f t="shared" si="146"/>
        <v>#DIV/0!</v>
      </c>
      <c r="F768" s="19"/>
      <c r="G768" s="20"/>
      <c r="H768" s="21"/>
      <c r="I768" s="22"/>
      <c r="J768" s="4"/>
      <c r="K768" s="4"/>
      <c r="L768" s="4"/>
      <c r="M768" s="4"/>
      <c r="O768" s="6"/>
      <c r="P768" s="7"/>
      <c r="Q768" s="8"/>
      <c r="R768" s="9"/>
      <c r="S768" s="10">
        <f t="shared" si="147"/>
        <v>51441</v>
      </c>
      <c r="T768" s="10">
        <f t="shared" si="144"/>
        <v>0</v>
      </c>
      <c r="U768" s="5">
        <f t="shared" si="143"/>
        <v>50823</v>
      </c>
      <c r="V768" s="5">
        <f t="shared" si="145"/>
        <v>0</v>
      </c>
      <c r="X768" s="13"/>
      <c r="Y768" s="14"/>
      <c r="Z768" s="14"/>
      <c r="AA768" s="14"/>
      <c r="AB768" s="14"/>
      <c r="AC768" s="14"/>
      <c r="AD768" s="14"/>
      <c r="AE768" s="14"/>
    </row>
    <row r="769" spans="1:31" s="5" customFormat="1">
      <c r="A769" s="16"/>
      <c r="B769" s="17"/>
      <c r="C769" s="1"/>
      <c r="D769" s="1"/>
      <c r="E769" s="1" t="e">
        <f t="shared" si="146"/>
        <v>#DIV/0!</v>
      </c>
      <c r="F769" s="19"/>
      <c r="G769" s="20"/>
      <c r="H769" s="21"/>
      <c r="I769" s="22"/>
      <c r="J769" s="4"/>
      <c r="K769" s="4"/>
      <c r="L769" s="4"/>
      <c r="M769" s="4"/>
      <c r="O769" s="6"/>
      <c r="P769" s="7"/>
      <c r="Q769" s="8"/>
      <c r="R769" s="9"/>
      <c r="S769" s="10">
        <f t="shared" si="147"/>
        <v>51441</v>
      </c>
      <c r="T769" s="10">
        <f t="shared" si="144"/>
        <v>0</v>
      </c>
      <c r="U769" s="5">
        <f t="shared" si="143"/>
        <v>50823</v>
      </c>
      <c r="V769" s="5">
        <f t="shared" si="145"/>
        <v>0</v>
      </c>
      <c r="X769" s="13"/>
      <c r="Y769" s="14"/>
      <c r="Z769" s="14"/>
      <c r="AA769" s="14"/>
      <c r="AB769" s="14"/>
      <c r="AC769" s="14"/>
      <c r="AD769" s="14"/>
      <c r="AE769" s="14"/>
    </row>
    <row r="770" spans="1:31" s="5" customFormat="1">
      <c r="A770" s="16"/>
      <c r="B770" s="17"/>
      <c r="C770" s="1"/>
      <c r="D770" s="1"/>
      <c r="E770" s="1" t="e">
        <f t="shared" si="146"/>
        <v>#DIV/0!</v>
      </c>
      <c r="F770" s="19"/>
      <c r="G770" s="20"/>
      <c r="H770" s="21"/>
      <c r="I770" s="22"/>
      <c r="J770" s="4"/>
      <c r="K770" s="4"/>
      <c r="L770" s="4"/>
      <c r="M770" s="4"/>
      <c r="O770" s="6"/>
      <c r="P770" s="7"/>
      <c r="Q770" s="8"/>
      <c r="R770" s="9"/>
      <c r="S770" s="10">
        <f t="shared" si="147"/>
        <v>51441</v>
      </c>
      <c r="T770" s="10">
        <f t="shared" si="144"/>
        <v>0</v>
      </c>
      <c r="U770" s="5">
        <f t="shared" si="143"/>
        <v>50823</v>
      </c>
      <c r="V770" s="5">
        <f t="shared" si="145"/>
        <v>0</v>
      </c>
      <c r="X770" s="13"/>
      <c r="Y770" s="14"/>
      <c r="Z770" s="14"/>
      <c r="AA770" s="14"/>
      <c r="AB770" s="14"/>
      <c r="AC770" s="14"/>
      <c r="AD770" s="14"/>
      <c r="AE770" s="14"/>
    </row>
    <row r="771" spans="1:31" s="5" customFormat="1">
      <c r="A771" s="16"/>
      <c r="B771" s="17"/>
      <c r="C771" s="1"/>
      <c r="D771" s="1"/>
      <c r="E771" s="1" t="e">
        <f t="shared" si="146"/>
        <v>#DIV/0!</v>
      </c>
      <c r="F771" s="19"/>
      <c r="G771" s="20"/>
      <c r="H771" s="21"/>
      <c r="I771" s="22"/>
      <c r="J771" s="4"/>
      <c r="K771" s="4"/>
      <c r="L771" s="4"/>
      <c r="M771" s="4"/>
      <c r="O771" s="6"/>
      <c r="P771" s="7"/>
      <c r="Q771" s="8"/>
      <c r="R771" s="9"/>
      <c r="S771" s="10">
        <f t="shared" si="147"/>
        <v>51441</v>
      </c>
      <c r="T771" s="10">
        <f t="shared" si="144"/>
        <v>0</v>
      </c>
      <c r="U771" s="5">
        <f t="shared" si="143"/>
        <v>50823</v>
      </c>
      <c r="V771" s="5">
        <f t="shared" si="145"/>
        <v>0</v>
      </c>
      <c r="X771" s="13"/>
      <c r="Y771" s="14"/>
      <c r="Z771" s="14"/>
      <c r="AA771" s="14"/>
      <c r="AB771" s="14"/>
      <c r="AC771" s="14"/>
      <c r="AD771" s="14"/>
      <c r="AE771" s="14"/>
    </row>
    <row r="772" spans="1:31" s="5" customFormat="1">
      <c r="A772" s="16"/>
      <c r="B772" s="17"/>
      <c r="C772" s="1"/>
      <c r="D772" s="1"/>
      <c r="E772" s="1" t="e">
        <f t="shared" si="146"/>
        <v>#DIV/0!</v>
      </c>
      <c r="F772" s="19"/>
      <c r="G772" s="20"/>
      <c r="H772" s="21"/>
      <c r="I772" s="22"/>
      <c r="J772" s="4"/>
      <c r="K772" s="4"/>
      <c r="L772" s="4"/>
      <c r="M772" s="4"/>
      <c r="O772" s="6"/>
      <c r="P772" s="7"/>
      <c r="Q772" s="8"/>
      <c r="R772" s="9"/>
      <c r="S772" s="10">
        <f t="shared" si="147"/>
        <v>51441</v>
      </c>
      <c r="T772" s="10">
        <f t="shared" si="144"/>
        <v>0</v>
      </c>
      <c r="U772" s="5">
        <f t="shared" si="143"/>
        <v>50823</v>
      </c>
      <c r="V772" s="5">
        <f t="shared" si="145"/>
        <v>0</v>
      </c>
      <c r="X772" s="13"/>
      <c r="Y772" s="14"/>
      <c r="Z772" s="14"/>
      <c r="AA772" s="14"/>
      <c r="AB772" s="14"/>
      <c r="AC772" s="14"/>
      <c r="AD772" s="14"/>
      <c r="AE772" s="14"/>
    </row>
    <row r="773" spans="1:31" s="5" customFormat="1">
      <c r="A773" s="16"/>
      <c r="B773" s="17"/>
      <c r="C773" s="1"/>
      <c r="D773" s="1"/>
      <c r="E773" s="1" t="e">
        <f t="shared" si="146"/>
        <v>#DIV/0!</v>
      </c>
      <c r="F773" s="19"/>
      <c r="G773" s="20"/>
      <c r="H773" s="21"/>
      <c r="I773" s="22"/>
      <c r="J773" s="4"/>
      <c r="K773" s="4"/>
      <c r="L773" s="4"/>
      <c r="M773" s="4"/>
      <c r="O773" s="6"/>
      <c r="P773" s="7"/>
      <c r="Q773" s="8"/>
      <c r="R773" s="9"/>
      <c r="S773" s="10">
        <f t="shared" si="147"/>
        <v>51441</v>
      </c>
      <c r="T773" s="10">
        <f t="shared" si="144"/>
        <v>0</v>
      </c>
      <c r="U773" s="5">
        <f t="shared" si="143"/>
        <v>50823</v>
      </c>
      <c r="V773" s="5">
        <f t="shared" si="145"/>
        <v>0</v>
      </c>
      <c r="X773" s="13"/>
      <c r="Y773" s="14"/>
      <c r="Z773" s="14"/>
      <c r="AA773" s="14"/>
      <c r="AB773" s="14"/>
      <c r="AC773" s="14"/>
      <c r="AD773" s="14"/>
      <c r="AE773" s="14"/>
    </row>
    <row r="774" spans="1:31" s="5" customFormat="1">
      <c r="A774" s="16"/>
      <c r="B774" s="17"/>
      <c r="C774" s="1"/>
      <c r="D774" s="1"/>
      <c r="E774" s="1" t="e">
        <f t="shared" si="146"/>
        <v>#DIV/0!</v>
      </c>
      <c r="F774" s="19"/>
      <c r="G774" s="20"/>
      <c r="H774" s="21"/>
      <c r="I774" s="22"/>
      <c r="J774" s="4"/>
      <c r="K774" s="4"/>
      <c r="L774" s="4"/>
      <c r="M774" s="4"/>
      <c r="O774" s="6"/>
      <c r="P774" s="7"/>
      <c r="Q774" s="8"/>
      <c r="R774" s="9"/>
      <c r="S774" s="10">
        <f t="shared" si="147"/>
        <v>51441</v>
      </c>
      <c r="T774" s="10">
        <f t="shared" si="144"/>
        <v>0</v>
      </c>
      <c r="U774" s="5">
        <f t="shared" si="143"/>
        <v>50823</v>
      </c>
      <c r="V774" s="5">
        <f t="shared" si="145"/>
        <v>0</v>
      </c>
      <c r="X774" s="13"/>
      <c r="Y774" s="14"/>
      <c r="Z774" s="14"/>
      <c r="AA774" s="14"/>
      <c r="AB774" s="14"/>
      <c r="AC774" s="14"/>
      <c r="AD774" s="14"/>
      <c r="AE774" s="14"/>
    </row>
    <row r="775" spans="1:31" s="5" customFormat="1">
      <c r="A775" s="16"/>
      <c r="B775" s="17"/>
      <c r="C775" s="1"/>
      <c r="D775" s="1"/>
      <c r="E775" s="1" t="e">
        <f t="shared" si="146"/>
        <v>#DIV/0!</v>
      </c>
      <c r="F775" s="19"/>
      <c r="G775" s="20"/>
      <c r="H775" s="21"/>
      <c r="I775" s="22"/>
      <c r="J775" s="4"/>
      <c r="K775" s="4"/>
      <c r="L775" s="4"/>
      <c r="M775" s="4"/>
      <c r="O775" s="6"/>
      <c r="P775" s="7"/>
      <c r="Q775" s="8"/>
      <c r="R775" s="9"/>
      <c r="S775" s="10">
        <f t="shared" si="147"/>
        <v>51441</v>
      </c>
      <c r="T775" s="10">
        <f t="shared" si="144"/>
        <v>0</v>
      </c>
      <c r="U775" s="5">
        <f t="shared" si="143"/>
        <v>50823</v>
      </c>
      <c r="V775" s="5">
        <f t="shared" si="145"/>
        <v>0</v>
      </c>
      <c r="X775" s="13"/>
      <c r="Y775" s="14"/>
      <c r="Z775" s="14"/>
      <c r="AA775" s="14"/>
      <c r="AB775" s="14"/>
      <c r="AC775" s="14"/>
      <c r="AD775" s="14"/>
      <c r="AE775" s="14"/>
    </row>
    <row r="776" spans="1:31" s="5" customFormat="1">
      <c r="A776" s="16"/>
      <c r="B776" s="17"/>
      <c r="C776" s="1"/>
      <c r="D776" s="1"/>
      <c r="E776" s="1" t="e">
        <f t="shared" si="146"/>
        <v>#DIV/0!</v>
      </c>
      <c r="F776" s="19"/>
      <c r="G776" s="20"/>
      <c r="H776" s="21"/>
      <c r="I776" s="22"/>
      <c r="J776" s="4"/>
      <c r="K776" s="4"/>
      <c r="L776" s="4"/>
      <c r="M776" s="4"/>
      <c r="O776" s="6"/>
      <c r="P776" s="7"/>
      <c r="Q776" s="8"/>
      <c r="R776" s="9"/>
      <c r="S776" s="10">
        <f t="shared" si="147"/>
        <v>51441</v>
      </c>
      <c r="T776" s="10">
        <f t="shared" si="144"/>
        <v>0</v>
      </c>
      <c r="U776" s="5">
        <f t="shared" si="143"/>
        <v>50823</v>
      </c>
      <c r="V776" s="5">
        <f t="shared" si="145"/>
        <v>0</v>
      </c>
      <c r="X776" s="13"/>
      <c r="Y776" s="14"/>
      <c r="Z776" s="14"/>
      <c r="AA776" s="14"/>
      <c r="AB776" s="14"/>
      <c r="AC776" s="14"/>
      <c r="AD776" s="14"/>
      <c r="AE776" s="14"/>
    </row>
    <row r="777" spans="1:31" s="5" customFormat="1">
      <c r="A777" s="16"/>
      <c r="B777" s="17"/>
      <c r="C777" s="1"/>
      <c r="D777" s="1"/>
      <c r="E777" s="1" t="e">
        <f t="shared" si="146"/>
        <v>#DIV/0!</v>
      </c>
      <c r="F777" s="19"/>
      <c r="G777" s="20"/>
      <c r="H777" s="21"/>
      <c r="I777" s="22"/>
      <c r="J777" s="4"/>
      <c r="K777" s="4"/>
      <c r="L777" s="4"/>
      <c r="M777" s="4"/>
      <c r="O777" s="6"/>
      <c r="P777" s="7"/>
      <c r="Q777" s="8"/>
      <c r="R777" s="9"/>
      <c r="S777" s="10">
        <f t="shared" si="147"/>
        <v>51441</v>
      </c>
      <c r="T777" s="10">
        <f t="shared" si="144"/>
        <v>0</v>
      </c>
      <c r="U777" s="5">
        <f t="shared" si="143"/>
        <v>50823</v>
      </c>
      <c r="V777" s="5">
        <f t="shared" si="145"/>
        <v>0</v>
      </c>
      <c r="X777" s="13"/>
      <c r="Y777" s="14"/>
      <c r="Z777" s="14"/>
      <c r="AA777" s="14"/>
      <c r="AB777" s="14"/>
      <c r="AC777" s="14"/>
      <c r="AD777" s="14"/>
      <c r="AE777" s="14"/>
    </row>
    <row r="778" spans="1:31" s="5" customFormat="1">
      <c r="A778" s="16"/>
      <c r="B778" s="17"/>
      <c r="C778" s="1"/>
      <c r="D778" s="1"/>
      <c r="E778" s="1" t="e">
        <f t="shared" si="146"/>
        <v>#DIV/0!</v>
      </c>
      <c r="F778" s="19"/>
      <c r="G778" s="20"/>
      <c r="H778" s="21"/>
      <c r="I778" s="22"/>
      <c r="J778" s="4"/>
      <c r="K778" s="4"/>
      <c r="L778" s="4"/>
      <c r="M778" s="4"/>
      <c r="O778" s="6"/>
      <c r="P778" s="7"/>
      <c r="Q778" s="8"/>
      <c r="R778" s="9"/>
      <c r="S778" s="10">
        <f t="shared" si="147"/>
        <v>51441</v>
      </c>
      <c r="T778" s="10">
        <f t="shared" si="144"/>
        <v>0</v>
      </c>
      <c r="U778" s="5">
        <f t="shared" si="143"/>
        <v>50823</v>
      </c>
      <c r="V778" s="5">
        <f t="shared" si="145"/>
        <v>0</v>
      </c>
      <c r="X778" s="13"/>
      <c r="Y778" s="14"/>
      <c r="Z778" s="14"/>
      <c r="AA778" s="14"/>
      <c r="AB778" s="14"/>
      <c r="AC778" s="14"/>
      <c r="AD778" s="14"/>
      <c r="AE778" s="14"/>
    </row>
    <row r="779" spans="1:31" s="5" customFormat="1">
      <c r="A779" s="16"/>
      <c r="B779" s="17"/>
      <c r="C779" s="1"/>
      <c r="D779" s="1"/>
      <c r="E779" s="1" t="e">
        <f t="shared" si="146"/>
        <v>#DIV/0!</v>
      </c>
      <c r="F779" s="19"/>
      <c r="G779" s="20"/>
      <c r="H779" s="21"/>
      <c r="I779" s="22"/>
      <c r="J779" s="4"/>
      <c r="K779" s="4"/>
      <c r="L779" s="4"/>
      <c r="M779" s="4"/>
      <c r="O779" s="6"/>
      <c r="P779" s="7"/>
      <c r="Q779" s="8"/>
      <c r="R779" s="9"/>
      <c r="S779" s="10">
        <f t="shared" si="147"/>
        <v>51441</v>
      </c>
      <c r="T779" s="10">
        <f t="shared" si="144"/>
        <v>0</v>
      </c>
      <c r="U779" s="5">
        <f t="shared" si="143"/>
        <v>50823</v>
      </c>
      <c r="V779" s="5">
        <f t="shared" si="145"/>
        <v>0</v>
      </c>
      <c r="X779" s="13"/>
      <c r="Y779" s="14"/>
      <c r="Z779" s="14"/>
      <c r="AA779" s="14"/>
      <c r="AB779" s="14"/>
      <c r="AC779" s="14"/>
      <c r="AD779" s="14"/>
      <c r="AE779" s="14"/>
    </row>
    <row r="780" spans="1:31" s="5" customFormat="1">
      <c r="A780" s="16"/>
      <c r="B780" s="17"/>
      <c r="C780" s="1"/>
      <c r="D780" s="1"/>
      <c r="E780" s="1" t="e">
        <f t="shared" si="146"/>
        <v>#DIV/0!</v>
      </c>
      <c r="F780" s="19"/>
      <c r="G780" s="20"/>
      <c r="H780" s="21"/>
      <c r="I780" s="22"/>
      <c r="J780" s="4"/>
      <c r="K780" s="4"/>
      <c r="L780" s="4"/>
      <c r="M780" s="4"/>
      <c r="O780" s="6"/>
      <c r="P780" s="7"/>
      <c r="Q780" s="8"/>
      <c r="R780" s="9"/>
      <c r="S780" s="10">
        <f t="shared" si="147"/>
        <v>51441</v>
      </c>
      <c r="T780" s="10">
        <f t="shared" si="144"/>
        <v>0</v>
      </c>
      <c r="U780" s="5">
        <f t="shared" si="143"/>
        <v>50823</v>
      </c>
      <c r="V780" s="5">
        <f t="shared" si="145"/>
        <v>0</v>
      </c>
      <c r="X780" s="13"/>
      <c r="Y780" s="14"/>
      <c r="Z780" s="14"/>
      <c r="AA780" s="14"/>
      <c r="AB780" s="14"/>
      <c r="AC780" s="14"/>
      <c r="AD780" s="14"/>
      <c r="AE780" s="14"/>
    </row>
    <row r="781" spans="1:31" s="5" customFormat="1">
      <c r="A781" s="16"/>
      <c r="B781" s="17"/>
      <c r="C781" s="1"/>
      <c r="D781" s="1"/>
      <c r="E781" s="1" t="e">
        <f t="shared" si="146"/>
        <v>#DIV/0!</v>
      </c>
      <c r="F781" s="19"/>
      <c r="G781" s="20"/>
      <c r="H781" s="21"/>
      <c r="I781" s="22"/>
      <c r="J781" s="4"/>
      <c r="K781" s="4"/>
      <c r="L781" s="4"/>
      <c r="M781" s="4"/>
      <c r="O781" s="6"/>
      <c r="P781" s="7"/>
      <c r="Q781" s="8"/>
      <c r="R781" s="9"/>
      <c r="S781" s="10">
        <f t="shared" si="147"/>
        <v>51441</v>
      </c>
      <c r="T781" s="10">
        <f t="shared" si="144"/>
        <v>0</v>
      </c>
      <c r="U781" s="5">
        <f t="shared" si="143"/>
        <v>50823</v>
      </c>
      <c r="V781" s="5">
        <f t="shared" si="145"/>
        <v>0</v>
      </c>
      <c r="X781" s="13"/>
      <c r="Y781" s="14"/>
      <c r="Z781" s="14"/>
      <c r="AA781" s="14"/>
      <c r="AB781" s="14"/>
      <c r="AC781" s="14"/>
      <c r="AD781" s="14"/>
      <c r="AE781" s="14"/>
    </row>
    <row r="782" spans="1:31" s="5" customFormat="1">
      <c r="A782" s="16"/>
      <c r="B782" s="17"/>
      <c r="C782" s="1"/>
      <c r="D782" s="1"/>
      <c r="E782" s="1" t="e">
        <f t="shared" si="146"/>
        <v>#DIV/0!</v>
      </c>
      <c r="F782" s="19"/>
      <c r="G782" s="20"/>
      <c r="H782" s="21"/>
      <c r="I782" s="22"/>
      <c r="J782" s="4"/>
      <c r="K782" s="4"/>
      <c r="L782" s="4"/>
      <c r="M782" s="4"/>
      <c r="O782" s="6"/>
      <c r="P782" s="7"/>
      <c r="Q782" s="8"/>
      <c r="R782" s="9"/>
      <c r="S782" s="10">
        <f t="shared" si="147"/>
        <v>51441</v>
      </c>
      <c r="T782" s="10">
        <f t="shared" si="144"/>
        <v>0</v>
      </c>
      <c r="U782" s="5">
        <f t="shared" si="143"/>
        <v>50823</v>
      </c>
      <c r="V782" s="5">
        <f t="shared" si="145"/>
        <v>0</v>
      </c>
      <c r="X782" s="13"/>
      <c r="Y782" s="14"/>
      <c r="Z782" s="14"/>
      <c r="AA782" s="14"/>
      <c r="AB782" s="14"/>
      <c r="AC782" s="14"/>
      <c r="AD782" s="14"/>
      <c r="AE782" s="14"/>
    </row>
    <row r="783" spans="1:31" s="5" customFormat="1">
      <c r="A783" s="16"/>
      <c r="B783" s="17"/>
      <c r="C783" s="1"/>
      <c r="D783" s="1"/>
      <c r="E783" s="1" t="e">
        <f t="shared" si="146"/>
        <v>#DIV/0!</v>
      </c>
      <c r="F783" s="19"/>
      <c r="G783" s="20"/>
      <c r="H783" s="21"/>
      <c r="I783" s="22"/>
      <c r="J783" s="4"/>
      <c r="K783" s="4"/>
      <c r="L783" s="4"/>
      <c r="M783" s="4"/>
      <c r="O783" s="6"/>
      <c r="P783" s="7"/>
      <c r="Q783" s="8"/>
      <c r="R783" s="9"/>
      <c r="S783" s="10">
        <f t="shared" si="147"/>
        <v>51441</v>
      </c>
      <c r="T783" s="10">
        <f t="shared" si="144"/>
        <v>0</v>
      </c>
      <c r="U783" s="5">
        <f t="shared" si="143"/>
        <v>50823</v>
      </c>
      <c r="V783" s="5">
        <f t="shared" si="145"/>
        <v>0</v>
      </c>
      <c r="X783" s="13"/>
      <c r="Y783" s="14"/>
      <c r="Z783" s="14"/>
      <c r="AA783" s="14"/>
      <c r="AB783" s="14"/>
      <c r="AC783" s="14"/>
      <c r="AD783" s="14"/>
      <c r="AE783" s="14"/>
    </row>
    <row r="784" spans="1:31" s="5" customFormat="1">
      <c r="A784" s="16"/>
      <c r="B784" s="17"/>
      <c r="C784" s="1"/>
      <c r="D784" s="1"/>
      <c r="E784" s="1" t="e">
        <f t="shared" si="146"/>
        <v>#DIV/0!</v>
      </c>
      <c r="F784" s="19"/>
      <c r="G784" s="20"/>
      <c r="H784" s="21"/>
      <c r="I784" s="22"/>
      <c r="J784" s="4"/>
      <c r="K784" s="4"/>
      <c r="L784" s="4"/>
      <c r="M784" s="4"/>
      <c r="O784" s="6"/>
      <c r="P784" s="7"/>
      <c r="Q784" s="8"/>
      <c r="R784" s="9"/>
      <c r="S784" s="10">
        <f t="shared" si="147"/>
        <v>51441</v>
      </c>
      <c r="T784" s="10">
        <f t="shared" si="144"/>
        <v>0</v>
      </c>
      <c r="U784" s="5">
        <f t="shared" si="143"/>
        <v>50823</v>
      </c>
      <c r="V784" s="5">
        <f t="shared" si="145"/>
        <v>0</v>
      </c>
      <c r="X784" s="13"/>
      <c r="Y784" s="14"/>
      <c r="Z784" s="14"/>
      <c r="AA784" s="14"/>
      <c r="AB784" s="14"/>
      <c r="AC784" s="14"/>
      <c r="AD784" s="14"/>
      <c r="AE784" s="14"/>
    </row>
    <row r="785" spans="1:31" s="5" customFormat="1">
      <c r="A785" s="16"/>
      <c r="B785" s="17"/>
      <c r="C785" s="1"/>
      <c r="D785" s="1"/>
      <c r="E785" s="1" t="e">
        <f t="shared" si="146"/>
        <v>#DIV/0!</v>
      </c>
      <c r="F785" s="19"/>
      <c r="G785" s="20"/>
      <c r="H785" s="21"/>
      <c r="I785" s="22"/>
      <c r="J785" s="4"/>
      <c r="K785" s="4"/>
      <c r="L785" s="4"/>
      <c r="M785" s="4"/>
      <c r="O785" s="6"/>
      <c r="P785" s="7"/>
      <c r="Q785" s="8"/>
      <c r="R785" s="9"/>
      <c r="S785" s="10">
        <f t="shared" si="147"/>
        <v>51441</v>
      </c>
      <c r="T785" s="10">
        <f t="shared" si="144"/>
        <v>0</v>
      </c>
      <c r="U785" s="5">
        <f t="shared" si="143"/>
        <v>50823</v>
      </c>
      <c r="V785" s="5">
        <f t="shared" si="145"/>
        <v>0</v>
      </c>
      <c r="X785" s="13"/>
      <c r="Y785" s="14"/>
      <c r="Z785" s="14"/>
      <c r="AA785" s="14"/>
      <c r="AB785" s="14"/>
      <c r="AC785" s="14"/>
      <c r="AD785" s="14"/>
      <c r="AE785" s="14"/>
    </row>
    <row r="786" spans="1:31" s="5" customFormat="1">
      <c r="A786" s="16"/>
      <c r="B786" s="17"/>
      <c r="C786" s="1"/>
      <c r="D786" s="1"/>
      <c r="E786" s="1" t="e">
        <f t="shared" si="146"/>
        <v>#DIV/0!</v>
      </c>
      <c r="F786" s="19"/>
      <c r="G786" s="20"/>
      <c r="H786" s="21"/>
      <c r="I786" s="22"/>
      <c r="J786" s="4"/>
      <c r="K786" s="4"/>
      <c r="L786" s="4"/>
      <c r="M786" s="4"/>
      <c r="O786" s="6"/>
      <c r="P786" s="7"/>
      <c r="Q786" s="8"/>
      <c r="R786" s="9"/>
      <c r="S786" s="10">
        <f t="shared" si="147"/>
        <v>51441</v>
      </c>
      <c r="T786" s="10">
        <f t="shared" si="144"/>
        <v>0</v>
      </c>
      <c r="U786" s="5">
        <f t="shared" si="143"/>
        <v>50823</v>
      </c>
      <c r="V786" s="5">
        <f t="shared" si="145"/>
        <v>0</v>
      </c>
      <c r="X786" s="13"/>
      <c r="Y786" s="14"/>
      <c r="Z786" s="14"/>
      <c r="AA786" s="14"/>
      <c r="AB786" s="14"/>
      <c r="AC786" s="14"/>
      <c r="AD786" s="14"/>
      <c r="AE786" s="14"/>
    </row>
    <row r="787" spans="1:31" s="5" customFormat="1">
      <c r="A787" s="16"/>
      <c r="B787" s="17"/>
      <c r="C787" s="1"/>
      <c r="D787" s="1"/>
      <c r="E787" s="1" t="e">
        <f t="shared" si="146"/>
        <v>#DIV/0!</v>
      </c>
      <c r="F787" s="19"/>
      <c r="G787" s="20"/>
      <c r="H787" s="21"/>
      <c r="I787" s="22"/>
      <c r="J787" s="4"/>
      <c r="K787" s="4"/>
      <c r="L787" s="4"/>
      <c r="M787" s="4"/>
      <c r="O787" s="6"/>
      <c r="P787" s="7"/>
      <c r="Q787" s="8"/>
      <c r="R787" s="9"/>
      <c r="S787" s="10">
        <f t="shared" si="147"/>
        <v>51441</v>
      </c>
      <c r="T787" s="10">
        <f t="shared" si="144"/>
        <v>0</v>
      </c>
      <c r="U787" s="5">
        <f t="shared" si="143"/>
        <v>50823</v>
      </c>
      <c r="V787" s="5">
        <f t="shared" si="145"/>
        <v>0</v>
      </c>
      <c r="X787" s="13"/>
      <c r="Y787" s="14"/>
      <c r="Z787" s="14"/>
      <c r="AA787" s="14"/>
      <c r="AB787" s="14"/>
      <c r="AC787" s="14"/>
      <c r="AD787" s="14"/>
      <c r="AE787" s="14"/>
    </row>
    <row r="788" spans="1:31" s="5" customFormat="1">
      <c r="A788" s="16"/>
      <c r="B788" s="17"/>
      <c r="C788" s="1"/>
      <c r="D788" s="1"/>
      <c r="E788" s="1" t="e">
        <f t="shared" si="146"/>
        <v>#DIV/0!</v>
      </c>
      <c r="F788" s="19"/>
      <c r="G788" s="20"/>
      <c r="H788" s="21"/>
      <c r="I788" s="22"/>
      <c r="J788" s="4"/>
      <c r="K788" s="4"/>
      <c r="L788" s="4"/>
      <c r="M788" s="4"/>
      <c r="O788" s="6"/>
      <c r="P788" s="7"/>
      <c r="Q788" s="8"/>
      <c r="R788" s="9"/>
      <c r="S788" s="10">
        <f t="shared" si="147"/>
        <v>51441</v>
      </c>
      <c r="T788" s="10">
        <f t="shared" si="144"/>
        <v>0</v>
      </c>
      <c r="U788" s="5">
        <f t="shared" ref="U788:U851" si="148">SUM(U787)</f>
        <v>50823</v>
      </c>
      <c r="V788" s="5">
        <f t="shared" si="145"/>
        <v>0</v>
      </c>
      <c r="X788" s="13"/>
      <c r="Y788" s="14"/>
      <c r="Z788" s="14"/>
      <c r="AA788" s="14"/>
      <c r="AB788" s="14"/>
      <c r="AC788" s="14"/>
      <c r="AD788" s="14"/>
      <c r="AE788" s="14"/>
    </row>
    <row r="789" spans="1:31" s="5" customFormat="1">
      <c r="A789" s="16"/>
      <c r="B789" s="17"/>
      <c r="C789" s="1"/>
      <c r="D789" s="1"/>
      <c r="E789" s="1" t="e">
        <f t="shared" si="146"/>
        <v>#DIV/0!</v>
      </c>
      <c r="F789" s="19"/>
      <c r="G789" s="20"/>
      <c r="H789" s="21"/>
      <c r="I789" s="22"/>
      <c r="J789" s="4"/>
      <c r="K789" s="4"/>
      <c r="L789" s="4"/>
      <c r="M789" s="4"/>
      <c r="O789" s="6"/>
      <c r="P789" s="7"/>
      <c r="Q789" s="8"/>
      <c r="R789" s="9"/>
      <c r="S789" s="10">
        <f t="shared" si="147"/>
        <v>51441</v>
      </c>
      <c r="T789" s="10">
        <f t="shared" si="144"/>
        <v>0</v>
      </c>
      <c r="U789" s="5">
        <f t="shared" si="148"/>
        <v>50823</v>
      </c>
      <c r="V789" s="5">
        <f t="shared" si="145"/>
        <v>0</v>
      </c>
      <c r="X789" s="13"/>
      <c r="Y789" s="14"/>
      <c r="Z789" s="14"/>
      <c r="AA789" s="14"/>
      <c r="AB789" s="14"/>
      <c r="AC789" s="14"/>
      <c r="AD789" s="14"/>
      <c r="AE789" s="14"/>
    </row>
    <row r="790" spans="1:31" s="5" customFormat="1">
      <c r="A790" s="16"/>
      <c r="B790" s="17"/>
      <c r="C790" s="1"/>
      <c r="D790" s="1"/>
      <c r="E790" s="1" t="e">
        <f t="shared" si="146"/>
        <v>#DIV/0!</v>
      </c>
      <c r="F790" s="19"/>
      <c r="G790" s="20"/>
      <c r="H790" s="21"/>
      <c r="I790" s="22"/>
      <c r="J790" s="4"/>
      <c r="K790" s="4"/>
      <c r="L790" s="4"/>
      <c r="M790" s="4"/>
      <c r="O790" s="6"/>
      <c r="P790" s="7"/>
      <c r="Q790" s="8"/>
      <c r="R790" s="9"/>
      <c r="S790" s="10">
        <f t="shared" si="147"/>
        <v>51441</v>
      </c>
      <c r="T790" s="10">
        <f t="shared" si="144"/>
        <v>0</v>
      </c>
      <c r="U790" s="5">
        <f t="shared" si="148"/>
        <v>50823</v>
      </c>
      <c r="V790" s="5">
        <f t="shared" si="145"/>
        <v>0</v>
      </c>
      <c r="X790" s="13"/>
      <c r="Y790" s="14"/>
      <c r="Z790" s="14"/>
      <c r="AA790" s="14"/>
      <c r="AB790" s="14"/>
      <c r="AC790" s="14"/>
      <c r="AD790" s="14"/>
      <c r="AE790" s="14"/>
    </row>
    <row r="791" spans="1:31" s="5" customFormat="1">
      <c r="A791" s="16"/>
      <c r="B791" s="17"/>
      <c r="C791" s="1"/>
      <c r="D791" s="1"/>
      <c r="E791" s="1" t="e">
        <f t="shared" si="146"/>
        <v>#DIV/0!</v>
      </c>
      <c r="F791" s="19"/>
      <c r="G791" s="20"/>
      <c r="H791" s="21"/>
      <c r="I791" s="22"/>
      <c r="J791" s="4"/>
      <c r="K791" s="4"/>
      <c r="L791" s="4"/>
      <c r="M791" s="4"/>
      <c r="O791" s="6"/>
      <c r="P791" s="7"/>
      <c r="Q791" s="8"/>
      <c r="R791" s="9"/>
      <c r="S791" s="10">
        <f t="shared" si="147"/>
        <v>51441</v>
      </c>
      <c r="T791" s="10">
        <f t="shared" si="144"/>
        <v>0</v>
      </c>
      <c r="U791" s="5">
        <f t="shared" si="148"/>
        <v>50823</v>
      </c>
      <c r="V791" s="5">
        <f t="shared" si="145"/>
        <v>0</v>
      </c>
      <c r="X791" s="13"/>
      <c r="Y791" s="14"/>
      <c r="Z791" s="14"/>
      <c r="AA791" s="14"/>
      <c r="AB791" s="14"/>
      <c r="AC791" s="14"/>
      <c r="AD791" s="14"/>
      <c r="AE791" s="14"/>
    </row>
    <row r="792" spans="1:31" s="5" customFormat="1">
      <c r="A792" s="16"/>
      <c r="B792" s="17"/>
      <c r="C792" s="1"/>
      <c r="D792" s="1"/>
      <c r="E792" s="1" t="e">
        <f t="shared" si="146"/>
        <v>#DIV/0!</v>
      </c>
      <c r="F792" s="19"/>
      <c r="G792" s="20"/>
      <c r="H792" s="21"/>
      <c r="I792" s="22"/>
      <c r="J792" s="4"/>
      <c r="K792" s="4"/>
      <c r="L792" s="4"/>
      <c r="M792" s="4"/>
      <c r="O792" s="6"/>
      <c r="P792" s="7"/>
      <c r="Q792" s="8"/>
      <c r="R792" s="9"/>
      <c r="S792" s="10">
        <f t="shared" si="147"/>
        <v>51441</v>
      </c>
      <c r="T792" s="10">
        <f t="shared" si="144"/>
        <v>0</v>
      </c>
      <c r="U792" s="5">
        <f t="shared" si="148"/>
        <v>50823</v>
      </c>
      <c r="V792" s="5">
        <f t="shared" si="145"/>
        <v>0</v>
      </c>
      <c r="X792" s="13"/>
      <c r="Y792" s="14"/>
      <c r="Z792" s="14"/>
      <c r="AA792" s="14"/>
      <c r="AB792" s="14"/>
      <c r="AC792" s="14"/>
      <c r="AD792" s="14"/>
      <c r="AE792" s="14"/>
    </row>
    <row r="793" spans="1:31" s="5" customFormat="1">
      <c r="A793" s="16"/>
      <c r="B793" s="17"/>
      <c r="C793" s="1"/>
      <c r="D793" s="1"/>
      <c r="E793" s="1" t="e">
        <f t="shared" si="146"/>
        <v>#DIV/0!</v>
      </c>
      <c r="F793" s="19"/>
      <c r="G793" s="20"/>
      <c r="H793" s="21"/>
      <c r="I793" s="22"/>
      <c r="J793" s="4"/>
      <c r="K793" s="4"/>
      <c r="L793" s="4"/>
      <c r="M793" s="4"/>
      <c r="O793" s="6"/>
      <c r="P793" s="7"/>
      <c r="Q793" s="8"/>
      <c r="R793" s="9"/>
      <c r="S793" s="10">
        <f t="shared" si="147"/>
        <v>51441</v>
      </c>
      <c r="T793" s="10">
        <f t="shared" si="144"/>
        <v>0</v>
      </c>
      <c r="U793" s="5">
        <f t="shared" si="148"/>
        <v>50823</v>
      </c>
      <c r="V793" s="5">
        <f t="shared" si="145"/>
        <v>0</v>
      </c>
      <c r="X793" s="13"/>
      <c r="Y793" s="14"/>
      <c r="Z793" s="14"/>
      <c r="AA793" s="14"/>
      <c r="AB793" s="14"/>
      <c r="AC793" s="14"/>
      <c r="AD793" s="14"/>
      <c r="AE793" s="14"/>
    </row>
    <row r="794" spans="1:31" s="5" customFormat="1">
      <c r="A794" s="16"/>
      <c r="B794" s="17"/>
      <c r="C794" s="1"/>
      <c r="D794" s="1"/>
      <c r="E794" s="1" t="e">
        <f t="shared" si="146"/>
        <v>#DIV/0!</v>
      </c>
      <c r="F794" s="19"/>
      <c r="G794" s="20"/>
      <c r="H794" s="21"/>
      <c r="I794" s="22"/>
      <c r="J794" s="4"/>
      <c r="K794" s="4"/>
      <c r="L794" s="4"/>
      <c r="M794" s="4"/>
      <c r="O794" s="6"/>
      <c r="P794" s="7"/>
      <c r="Q794" s="8"/>
      <c r="R794" s="9"/>
      <c r="S794" s="10">
        <f t="shared" si="147"/>
        <v>51441</v>
      </c>
      <c r="T794" s="10">
        <f t="shared" si="144"/>
        <v>0</v>
      </c>
      <c r="U794" s="5">
        <f t="shared" si="148"/>
        <v>50823</v>
      </c>
      <c r="V794" s="5">
        <f t="shared" si="145"/>
        <v>0</v>
      </c>
      <c r="X794" s="13"/>
      <c r="Y794" s="14"/>
      <c r="Z794" s="14"/>
      <c r="AA794" s="14"/>
      <c r="AB794" s="14"/>
      <c r="AC794" s="14"/>
      <c r="AD794" s="14"/>
      <c r="AE794" s="14"/>
    </row>
    <row r="795" spans="1:31" s="5" customFormat="1">
      <c r="A795" s="16"/>
      <c r="B795" s="17"/>
      <c r="C795" s="1"/>
      <c r="D795" s="1"/>
      <c r="E795" s="1" t="e">
        <f t="shared" si="146"/>
        <v>#DIV/0!</v>
      </c>
      <c r="F795" s="19"/>
      <c r="G795" s="20"/>
      <c r="H795" s="21"/>
      <c r="I795" s="22"/>
      <c r="J795" s="4"/>
      <c r="K795" s="4"/>
      <c r="L795" s="4"/>
      <c r="M795" s="4"/>
      <c r="O795" s="6"/>
      <c r="P795" s="7"/>
      <c r="Q795" s="8"/>
      <c r="R795" s="9"/>
      <c r="S795" s="10">
        <f t="shared" si="147"/>
        <v>51441</v>
      </c>
      <c r="T795" s="10">
        <f t="shared" si="144"/>
        <v>0</v>
      </c>
      <c r="U795" s="5">
        <f t="shared" si="148"/>
        <v>50823</v>
      </c>
      <c r="V795" s="5">
        <f t="shared" si="145"/>
        <v>0</v>
      </c>
      <c r="X795" s="13"/>
      <c r="Y795" s="14"/>
      <c r="Z795" s="14"/>
      <c r="AA795" s="14"/>
      <c r="AB795" s="14"/>
      <c r="AC795" s="14"/>
      <c r="AD795" s="14"/>
      <c r="AE795" s="14"/>
    </row>
    <row r="796" spans="1:31" s="5" customFormat="1">
      <c r="A796" s="16"/>
      <c r="B796" s="17"/>
      <c r="C796" s="1"/>
      <c r="D796" s="1"/>
      <c r="E796" s="1" t="e">
        <f t="shared" si="146"/>
        <v>#DIV/0!</v>
      </c>
      <c r="F796" s="19"/>
      <c r="G796" s="20"/>
      <c r="H796" s="21"/>
      <c r="I796" s="22"/>
      <c r="J796" s="4"/>
      <c r="K796" s="4"/>
      <c r="L796" s="4"/>
      <c r="M796" s="4"/>
      <c r="O796" s="6"/>
      <c r="P796" s="7"/>
      <c r="Q796" s="8"/>
      <c r="R796" s="9"/>
      <c r="S796" s="10">
        <f t="shared" si="147"/>
        <v>51441</v>
      </c>
      <c r="T796" s="10">
        <f t="shared" si="144"/>
        <v>0</v>
      </c>
      <c r="U796" s="5">
        <f t="shared" si="148"/>
        <v>50823</v>
      </c>
      <c r="V796" s="5">
        <f t="shared" si="145"/>
        <v>0</v>
      </c>
      <c r="X796" s="13"/>
      <c r="Y796" s="14"/>
      <c r="Z796" s="14"/>
      <c r="AA796" s="14"/>
      <c r="AB796" s="14"/>
      <c r="AC796" s="14"/>
      <c r="AD796" s="14"/>
      <c r="AE796" s="14"/>
    </row>
    <row r="797" spans="1:31" s="5" customFormat="1">
      <c r="A797" s="16"/>
      <c r="B797" s="17"/>
      <c r="C797" s="1"/>
      <c r="D797" s="1"/>
      <c r="E797" s="1" t="e">
        <f t="shared" si="146"/>
        <v>#DIV/0!</v>
      </c>
      <c r="F797" s="19"/>
      <c r="G797" s="20"/>
      <c r="H797" s="21"/>
      <c r="I797" s="22"/>
      <c r="J797" s="4"/>
      <c r="K797" s="4"/>
      <c r="L797" s="4"/>
      <c r="M797" s="4"/>
      <c r="O797" s="6"/>
      <c r="P797" s="7"/>
      <c r="Q797" s="8"/>
      <c r="R797" s="9"/>
      <c r="S797" s="10">
        <f t="shared" si="147"/>
        <v>51441</v>
      </c>
      <c r="T797" s="10">
        <f t="shared" si="144"/>
        <v>0</v>
      </c>
      <c r="U797" s="5">
        <f t="shared" si="148"/>
        <v>50823</v>
      </c>
      <c r="V797" s="5">
        <f t="shared" si="145"/>
        <v>0</v>
      </c>
      <c r="X797" s="13"/>
      <c r="Y797" s="14"/>
      <c r="Z797" s="14"/>
      <c r="AA797" s="14"/>
      <c r="AB797" s="14"/>
      <c r="AC797" s="14"/>
      <c r="AD797" s="14"/>
      <c r="AE797" s="14"/>
    </row>
    <row r="798" spans="1:31" s="5" customFormat="1">
      <c r="A798" s="16"/>
      <c r="B798" s="17"/>
      <c r="C798" s="1"/>
      <c r="D798" s="1"/>
      <c r="E798" s="1" t="e">
        <f t="shared" si="146"/>
        <v>#DIV/0!</v>
      </c>
      <c r="F798" s="19"/>
      <c r="G798" s="20"/>
      <c r="H798" s="21"/>
      <c r="I798" s="22"/>
      <c r="J798" s="4"/>
      <c r="K798" s="4"/>
      <c r="L798" s="4"/>
      <c r="M798" s="4"/>
      <c r="O798" s="6"/>
      <c r="P798" s="7"/>
      <c r="Q798" s="8"/>
      <c r="R798" s="9"/>
      <c r="S798" s="10">
        <f t="shared" si="147"/>
        <v>51441</v>
      </c>
      <c r="T798" s="10">
        <f t="shared" si="144"/>
        <v>0</v>
      </c>
      <c r="U798" s="5">
        <f t="shared" si="148"/>
        <v>50823</v>
      </c>
      <c r="V798" s="5">
        <f t="shared" si="145"/>
        <v>0</v>
      </c>
      <c r="X798" s="13"/>
      <c r="Y798" s="14"/>
      <c r="Z798" s="14"/>
      <c r="AA798" s="14"/>
      <c r="AB798" s="14"/>
      <c r="AC798" s="14"/>
      <c r="AD798" s="14"/>
      <c r="AE798" s="14"/>
    </row>
    <row r="799" spans="1:31" s="5" customFormat="1">
      <c r="A799" s="16"/>
      <c r="B799" s="17"/>
      <c r="C799" s="1"/>
      <c r="D799" s="1"/>
      <c r="E799" s="1" t="e">
        <f t="shared" si="146"/>
        <v>#DIV/0!</v>
      </c>
      <c r="F799" s="19"/>
      <c r="G799" s="20"/>
      <c r="H799" s="21"/>
      <c r="I799" s="22"/>
      <c r="J799" s="4"/>
      <c r="K799" s="4"/>
      <c r="L799" s="4"/>
      <c r="M799" s="4"/>
      <c r="O799" s="6"/>
      <c r="P799" s="7"/>
      <c r="Q799" s="8"/>
      <c r="R799" s="9"/>
      <c r="S799" s="10">
        <f t="shared" si="147"/>
        <v>51441</v>
      </c>
      <c r="T799" s="10">
        <f t="shared" si="144"/>
        <v>0</v>
      </c>
      <c r="U799" s="5">
        <f t="shared" si="148"/>
        <v>50823</v>
      </c>
      <c r="V799" s="5">
        <f t="shared" si="145"/>
        <v>0</v>
      </c>
      <c r="X799" s="13"/>
      <c r="Y799" s="14"/>
      <c r="Z799" s="14"/>
      <c r="AA799" s="14"/>
      <c r="AB799" s="14"/>
      <c r="AC799" s="14"/>
      <c r="AD799" s="14"/>
      <c r="AE799" s="14"/>
    </row>
    <row r="800" spans="1:31" s="5" customFormat="1">
      <c r="A800" s="16"/>
      <c r="B800" s="17"/>
      <c r="C800" s="1"/>
      <c r="D800" s="1"/>
      <c r="E800" s="1" t="e">
        <f t="shared" si="146"/>
        <v>#DIV/0!</v>
      </c>
      <c r="F800" s="19"/>
      <c r="G800" s="20"/>
      <c r="H800" s="21"/>
      <c r="I800" s="22"/>
      <c r="J800" s="4"/>
      <c r="K800" s="4"/>
      <c r="L800" s="4"/>
      <c r="M800" s="4"/>
      <c r="O800" s="6"/>
      <c r="P800" s="7"/>
      <c r="Q800" s="8"/>
      <c r="R800" s="9"/>
      <c r="S800" s="10">
        <f t="shared" si="147"/>
        <v>51441</v>
      </c>
      <c r="T800" s="10">
        <f t="shared" si="144"/>
        <v>0</v>
      </c>
      <c r="U800" s="5">
        <f t="shared" si="148"/>
        <v>50823</v>
      </c>
      <c r="V800" s="5">
        <f t="shared" si="145"/>
        <v>0</v>
      </c>
      <c r="X800" s="13"/>
      <c r="Y800" s="14"/>
      <c r="Z800" s="14"/>
      <c r="AA800" s="14"/>
      <c r="AB800" s="14"/>
      <c r="AC800" s="14"/>
      <c r="AD800" s="14"/>
      <c r="AE800" s="14"/>
    </row>
    <row r="801" spans="1:31" s="5" customFormat="1">
      <c r="A801" s="16"/>
      <c r="B801" s="17"/>
      <c r="C801" s="1"/>
      <c r="D801" s="1"/>
      <c r="E801" s="1" t="e">
        <f t="shared" si="146"/>
        <v>#DIV/0!</v>
      </c>
      <c r="F801" s="19"/>
      <c r="G801" s="20"/>
      <c r="H801" s="21"/>
      <c r="I801" s="22"/>
      <c r="J801" s="4"/>
      <c r="K801" s="4"/>
      <c r="L801" s="4"/>
      <c r="M801" s="4"/>
      <c r="O801" s="6"/>
      <c r="P801" s="7"/>
      <c r="Q801" s="8"/>
      <c r="R801" s="9"/>
      <c r="S801" s="10">
        <f t="shared" si="147"/>
        <v>51441</v>
      </c>
      <c r="T801" s="10">
        <f t="shared" si="144"/>
        <v>0</v>
      </c>
      <c r="U801" s="5">
        <f t="shared" si="148"/>
        <v>50823</v>
      </c>
      <c r="V801" s="5">
        <f t="shared" si="145"/>
        <v>0</v>
      </c>
      <c r="X801" s="13"/>
      <c r="Y801" s="14"/>
      <c r="Z801" s="14"/>
      <c r="AA801" s="14"/>
      <c r="AB801" s="14"/>
      <c r="AC801" s="14"/>
      <c r="AD801" s="14"/>
      <c r="AE801" s="14"/>
    </row>
    <row r="802" spans="1:31" s="5" customFormat="1">
      <c r="A802" s="16"/>
      <c r="B802" s="17"/>
      <c r="C802" s="1"/>
      <c r="D802" s="1"/>
      <c r="E802" s="1" t="e">
        <f t="shared" si="146"/>
        <v>#DIV/0!</v>
      </c>
      <c r="F802" s="19"/>
      <c r="G802" s="20"/>
      <c r="H802" s="21"/>
      <c r="I802" s="22"/>
      <c r="J802" s="4"/>
      <c r="K802" s="4"/>
      <c r="L802" s="4"/>
      <c r="M802" s="4"/>
      <c r="O802" s="6"/>
      <c r="P802" s="7"/>
      <c r="Q802" s="8"/>
      <c r="R802" s="9"/>
      <c r="S802" s="10">
        <f t="shared" si="147"/>
        <v>51441</v>
      </c>
      <c r="T802" s="10">
        <f t="shared" si="144"/>
        <v>0</v>
      </c>
      <c r="U802" s="5">
        <f t="shared" si="148"/>
        <v>50823</v>
      </c>
      <c r="V802" s="5">
        <f t="shared" si="145"/>
        <v>0</v>
      </c>
      <c r="X802" s="13"/>
      <c r="Y802" s="14"/>
      <c r="Z802" s="14"/>
      <c r="AA802" s="14"/>
      <c r="AB802" s="14"/>
      <c r="AC802" s="14"/>
      <c r="AD802" s="14"/>
      <c r="AE802" s="14"/>
    </row>
    <row r="803" spans="1:31" s="5" customFormat="1">
      <c r="A803" s="16"/>
      <c r="B803" s="17"/>
      <c r="C803" s="1"/>
      <c r="D803" s="1"/>
      <c r="E803" s="1" t="e">
        <f t="shared" si="146"/>
        <v>#DIV/0!</v>
      </c>
      <c r="F803" s="19"/>
      <c r="G803" s="20"/>
      <c r="H803" s="21"/>
      <c r="I803" s="22"/>
      <c r="J803" s="4"/>
      <c r="K803" s="4"/>
      <c r="L803" s="4"/>
      <c r="M803" s="4"/>
      <c r="O803" s="6"/>
      <c r="P803" s="7"/>
      <c r="Q803" s="8"/>
      <c r="R803" s="9"/>
      <c r="S803" s="10">
        <f t="shared" si="147"/>
        <v>51441</v>
      </c>
      <c r="T803" s="10">
        <f t="shared" si="144"/>
        <v>0</v>
      </c>
      <c r="U803" s="5">
        <f t="shared" si="148"/>
        <v>50823</v>
      </c>
      <c r="V803" s="5">
        <f t="shared" si="145"/>
        <v>0</v>
      </c>
      <c r="X803" s="13"/>
      <c r="Y803" s="14"/>
      <c r="Z803" s="14"/>
      <c r="AA803" s="14"/>
      <c r="AB803" s="14"/>
      <c r="AC803" s="14"/>
      <c r="AD803" s="14"/>
      <c r="AE803" s="14"/>
    </row>
    <row r="804" spans="1:31" s="5" customFormat="1">
      <c r="A804" s="16"/>
      <c r="B804" s="17"/>
      <c r="C804" s="1"/>
      <c r="D804" s="1"/>
      <c r="E804" s="1" t="e">
        <f t="shared" si="146"/>
        <v>#DIV/0!</v>
      </c>
      <c r="F804" s="19"/>
      <c r="G804" s="20"/>
      <c r="H804" s="21"/>
      <c r="I804" s="22"/>
      <c r="J804" s="4"/>
      <c r="K804" s="4"/>
      <c r="L804" s="4"/>
      <c r="M804" s="4"/>
      <c r="O804" s="6"/>
      <c r="P804" s="7"/>
      <c r="Q804" s="8"/>
      <c r="R804" s="9"/>
      <c r="S804" s="10">
        <f t="shared" si="147"/>
        <v>51441</v>
      </c>
      <c r="T804" s="10">
        <f t="shared" si="144"/>
        <v>0</v>
      </c>
      <c r="U804" s="5">
        <f t="shared" si="148"/>
        <v>50823</v>
      </c>
      <c r="V804" s="5">
        <f t="shared" si="145"/>
        <v>0</v>
      </c>
      <c r="X804" s="13"/>
      <c r="Y804" s="14"/>
      <c r="Z804" s="14"/>
      <c r="AA804" s="14"/>
      <c r="AB804" s="14"/>
      <c r="AC804" s="14"/>
      <c r="AD804" s="14"/>
      <c r="AE804" s="14"/>
    </row>
    <row r="805" spans="1:31" s="5" customFormat="1">
      <c r="A805" s="16"/>
      <c r="B805" s="17"/>
      <c r="C805" s="1"/>
      <c r="D805" s="1"/>
      <c r="E805" s="1" t="e">
        <f t="shared" si="146"/>
        <v>#DIV/0!</v>
      </c>
      <c r="F805" s="19"/>
      <c r="G805" s="20"/>
      <c r="H805" s="21"/>
      <c r="I805" s="22"/>
      <c r="J805" s="4"/>
      <c r="K805" s="4"/>
      <c r="L805" s="4"/>
      <c r="M805" s="4"/>
      <c r="O805" s="6"/>
      <c r="P805" s="7"/>
      <c r="Q805" s="8"/>
      <c r="R805" s="9"/>
      <c r="S805" s="10">
        <f t="shared" si="147"/>
        <v>51441</v>
      </c>
      <c r="T805" s="10">
        <f t="shared" si="144"/>
        <v>0</v>
      </c>
      <c r="U805" s="5">
        <f t="shared" si="148"/>
        <v>50823</v>
      </c>
      <c r="V805" s="5">
        <f t="shared" si="145"/>
        <v>0</v>
      </c>
      <c r="X805" s="13"/>
      <c r="Y805" s="14"/>
      <c r="Z805" s="14"/>
      <c r="AA805" s="14"/>
      <c r="AB805" s="14"/>
      <c r="AC805" s="14"/>
      <c r="AD805" s="14"/>
      <c r="AE805" s="14"/>
    </row>
    <row r="806" spans="1:31" s="5" customFormat="1">
      <c r="A806" s="16"/>
      <c r="B806" s="17"/>
      <c r="C806" s="1"/>
      <c r="D806" s="1"/>
      <c r="E806" s="1" t="e">
        <f t="shared" si="146"/>
        <v>#DIV/0!</v>
      </c>
      <c r="F806" s="19"/>
      <c r="G806" s="20"/>
      <c r="H806" s="21"/>
      <c r="I806" s="22"/>
      <c r="J806" s="4"/>
      <c r="K806" s="4"/>
      <c r="L806" s="4"/>
      <c r="M806" s="4"/>
      <c r="O806" s="6"/>
      <c r="P806" s="7"/>
      <c r="Q806" s="8"/>
      <c r="R806" s="9"/>
      <c r="S806" s="10">
        <f t="shared" si="147"/>
        <v>51441</v>
      </c>
      <c r="T806" s="10">
        <f t="shared" si="144"/>
        <v>0</v>
      </c>
      <c r="U806" s="5">
        <f t="shared" si="148"/>
        <v>50823</v>
      </c>
      <c r="V806" s="5">
        <f t="shared" si="145"/>
        <v>0</v>
      </c>
      <c r="X806" s="13"/>
      <c r="Y806" s="14"/>
      <c r="Z806" s="14"/>
      <c r="AA806" s="14"/>
      <c r="AB806" s="14"/>
      <c r="AC806" s="14"/>
      <c r="AD806" s="14"/>
      <c r="AE806" s="14"/>
    </row>
    <row r="807" spans="1:31" s="5" customFormat="1">
      <c r="A807" s="16"/>
      <c r="B807" s="17"/>
      <c r="C807" s="1"/>
      <c r="D807" s="1"/>
      <c r="E807" s="1" t="e">
        <f t="shared" si="146"/>
        <v>#DIV/0!</v>
      </c>
      <c r="F807" s="19"/>
      <c r="G807" s="20"/>
      <c r="H807" s="21"/>
      <c r="I807" s="22"/>
      <c r="J807" s="4"/>
      <c r="K807" s="4"/>
      <c r="L807" s="4"/>
      <c r="M807" s="4"/>
      <c r="O807" s="6"/>
      <c r="P807" s="7"/>
      <c r="Q807" s="8"/>
      <c r="R807" s="9"/>
      <c r="S807" s="10">
        <f t="shared" si="147"/>
        <v>51441</v>
      </c>
      <c r="T807" s="10">
        <f t="shared" si="144"/>
        <v>0</v>
      </c>
      <c r="U807" s="5">
        <f t="shared" si="148"/>
        <v>50823</v>
      </c>
      <c r="V807" s="5">
        <f t="shared" si="145"/>
        <v>0</v>
      </c>
      <c r="X807" s="13"/>
      <c r="Y807" s="14"/>
      <c r="Z807" s="14"/>
      <c r="AA807" s="14"/>
      <c r="AB807" s="14"/>
      <c r="AC807" s="14"/>
      <c r="AD807" s="14"/>
      <c r="AE807" s="14"/>
    </row>
    <row r="808" spans="1:31" s="5" customFormat="1">
      <c r="A808" s="16"/>
      <c r="B808" s="17"/>
      <c r="C808" s="1"/>
      <c r="D808" s="1"/>
      <c r="E808" s="1" t="e">
        <f t="shared" si="146"/>
        <v>#DIV/0!</v>
      </c>
      <c r="F808" s="19"/>
      <c r="G808" s="20"/>
      <c r="H808" s="21"/>
      <c r="I808" s="22"/>
      <c r="J808" s="4"/>
      <c r="K808" s="4"/>
      <c r="L808" s="4"/>
      <c r="M808" s="4"/>
      <c r="O808" s="6"/>
      <c r="P808" s="7"/>
      <c r="Q808" s="8"/>
      <c r="R808" s="9"/>
      <c r="S808" s="10">
        <f t="shared" si="147"/>
        <v>51441</v>
      </c>
      <c r="T808" s="10">
        <f t="shared" si="144"/>
        <v>0</v>
      </c>
      <c r="U808" s="5">
        <f t="shared" si="148"/>
        <v>50823</v>
      </c>
      <c r="V808" s="5">
        <f t="shared" si="145"/>
        <v>0</v>
      </c>
      <c r="X808" s="13"/>
      <c r="Y808" s="14"/>
      <c r="Z808" s="14"/>
      <c r="AA808" s="14"/>
      <c r="AB808" s="14"/>
      <c r="AC808" s="14"/>
      <c r="AD808" s="14"/>
      <c r="AE808" s="14"/>
    </row>
    <row r="809" spans="1:31" s="5" customFormat="1">
      <c r="A809" s="16"/>
      <c r="B809" s="17"/>
      <c r="C809" s="1"/>
      <c r="D809" s="1"/>
      <c r="E809" s="1" t="e">
        <f t="shared" si="146"/>
        <v>#DIV/0!</v>
      </c>
      <c r="F809" s="19"/>
      <c r="G809" s="20"/>
      <c r="H809" s="21"/>
      <c r="I809" s="22"/>
      <c r="J809" s="4"/>
      <c r="K809" s="4"/>
      <c r="L809" s="4"/>
      <c r="M809" s="4"/>
      <c r="O809" s="6"/>
      <c r="P809" s="7"/>
      <c r="Q809" s="8"/>
      <c r="R809" s="9"/>
      <c r="S809" s="10">
        <f t="shared" si="147"/>
        <v>51441</v>
      </c>
      <c r="T809" s="10">
        <f t="shared" si="144"/>
        <v>0</v>
      </c>
      <c r="U809" s="5">
        <f t="shared" si="148"/>
        <v>50823</v>
      </c>
      <c r="V809" s="5">
        <f t="shared" si="145"/>
        <v>0</v>
      </c>
      <c r="X809" s="13"/>
      <c r="Y809" s="14"/>
      <c r="Z809" s="14"/>
      <c r="AA809" s="14"/>
      <c r="AB809" s="14"/>
      <c r="AC809" s="14"/>
      <c r="AD809" s="14"/>
      <c r="AE809" s="14"/>
    </row>
    <row r="810" spans="1:31" s="5" customFormat="1">
      <c r="A810" s="16"/>
      <c r="B810" s="17"/>
      <c r="C810" s="1"/>
      <c r="D810" s="1"/>
      <c r="E810" s="1" t="e">
        <f t="shared" si="146"/>
        <v>#DIV/0!</v>
      </c>
      <c r="F810" s="19"/>
      <c r="G810" s="20"/>
      <c r="H810" s="21"/>
      <c r="I810" s="22"/>
      <c r="J810" s="4"/>
      <c r="K810" s="4"/>
      <c r="L810" s="4"/>
      <c r="M810" s="4"/>
      <c r="O810" s="6"/>
      <c r="P810" s="7"/>
      <c r="Q810" s="8"/>
      <c r="R810" s="9"/>
      <c r="S810" s="10">
        <f t="shared" si="147"/>
        <v>51441</v>
      </c>
      <c r="T810" s="10">
        <f t="shared" si="144"/>
        <v>0</v>
      </c>
      <c r="U810" s="5">
        <f t="shared" si="148"/>
        <v>50823</v>
      </c>
      <c r="V810" s="5">
        <f t="shared" si="145"/>
        <v>0</v>
      </c>
      <c r="X810" s="13"/>
      <c r="Y810" s="14"/>
      <c r="Z810" s="14"/>
      <c r="AA810" s="14"/>
      <c r="AB810" s="14"/>
      <c r="AC810" s="14"/>
      <c r="AD810" s="14"/>
      <c r="AE810" s="14"/>
    </row>
    <row r="811" spans="1:31" s="5" customFormat="1">
      <c r="A811" s="16"/>
      <c r="B811" s="17"/>
      <c r="C811" s="1"/>
      <c r="D811" s="1"/>
      <c r="E811" s="1" t="e">
        <f t="shared" si="146"/>
        <v>#DIV/0!</v>
      </c>
      <c r="F811" s="19"/>
      <c r="G811" s="20"/>
      <c r="H811" s="21"/>
      <c r="I811" s="22"/>
      <c r="J811" s="4"/>
      <c r="K811" s="4"/>
      <c r="L811" s="4"/>
      <c r="M811" s="4"/>
      <c r="O811" s="6"/>
      <c r="P811" s="7"/>
      <c r="Q811" s="8"/>
      <c r="R811" s="9"/>
      <c r="S811" s="10">
        <f t="shared" si="147"/>
        <v>51441</v>
      </c>
      <c r="T811" s="10">
        <f t="shared" si="144"/>
        <v>0</v>
      </c>
      <c r="U811" s="5">
        <f t="shared" si="148"/>
        <v>50823</v>
      </c>
      <c r="V811" s="5">
        <f t="shared" si="145"/>
        <v>0</v>
      </c>
      <c r="X811" s="13"/>
      <c r="Y811" s="14"/>
      <c r="Z811" s="14"/>
      <c r="AA811" s="14"/>
      <c r="AB811" s="14"/>
      <c r="AC811" s="14"/>
      <c r="AD811" s="14"/>
      <c r="AE811" s="14"/>
    </row>
    <row r="812" spans="1:31" s="5" customFormat="1">
      <c r="A812" s="16"/>
      <c r="B812" s="17"/>
      <c r="C812" s="1"/>
      <c r="D812" s="1"/>
      <c r="E812" s="1" t="e">
        <f t="shared" si="146"/>
        <v>#DIV/0!</v>
      </c>
      <c r="F812" s="19"/>
      <c r="G812" s="20"/>
      <c r="H812" s="21"/>
      <c r="I812" s="22"/>
      <c r="J812" s="4"/>
      <c r="K812" s="4"/>
      <c r="L812" s="4"/>
      <c r="M812" s="4"/>
      <c r="O812" s="6"/>
      <c r="P812" s="7"/>
      <c r="Q812" s="8"/>
      <c r="R812" s="9"/>
      <c r="S812" s="10">
        <f t="shared" si="147"/>
        <v>51441</v>
      </c>
      <c r="T812" s="10">
        <f t="shared" si="144"/>
        <v>0</v>
      </c>
      <c r="U812" s="5">
        <f t="shared" si="148"/>
        <v>50823</v>
      </c>
      <c r="V812" s="5">
        <f t="shared" si="145"/>
        <v>0</v>
      </c>
      <c r="X812" s="13"/>
      <c r="Y812" s="14"/>
      <c r="Z812" s="14"/>
      <c r="AA812" s="14"/>
      <c r="AB812" s="14"/>
      <c r="AC812" s="14"/>
      <c r="AD812" s="14"/>
      <c r="AE812" s="14"/>
    </row>
    <row r="813" spans="1:31" s="5" customFormat="1">
      <c r="A813" s="16"/>
      <c r="B813" s="17"/>
      <c r="C813" s="1"/>
      <c r="D813" s="1"/>
      <c r="E813" s="1" t="e">
        <f t="shared" si="146"/>
        <v>#DIV/0!</v>
      </c>
      <c r="F813" s="19"/>
      <c r="G813" s="20"/>
      <c r="H813" s="21"/>
      <c r="I813" s="22"/>
      <c r="J813" s="4"/>
      <c r="K813" s="4"/>
      <c r="L813" s="4"/>
      <c r="M813" s="4"/>
      <c r="O813" s="6"/>
      <c r="P813" s="7"/>
      <c r="Q813" s="8"/>
      <c r="R813" s="9"/>
      <c r="S813" s="10">
        <f t="shared" si="147"/>
        <v>51441</v>
      </c>
      <c r="T813" s="10">
        <f t="shared" si="144"/>
        <v>0</v>
      </c>
      <c r="U813" s="5">
        <f t="shared" si="148"/>
        <v>50823</v>
      </c>
      <c r="V813" s="5">
        <f t="shared" si="145"/>
        <v>0</v>
      </c>
      <c r="X813" s="13"/>
      <c r="Y813" s="14"/>
      <c r="Z813" s="14"/>
      <c r="AA813" s="14"/>
      <c r="AB813" s="14"/>
      <c r="AC813" s="14"/>
      <c r="AD813" s="14"/>
      <c r="AE813" s="14"/>
    </row>
    <row r="814" spans="1:31" s="5" customFormat="1">
      <c r="A814" s="16"/>
      <c r="B814" s="17"/>
      <c r="C814" s="1"/>
      <c r="D814" s="1"/>
      <c r="E814" s="1" t="e">
        <f t="shared" si="146"/>
        <v>#DIV/0!</v>
      </c>
      <c r="F814" s="19"/>
      <c r="G814" s="20"/>
      <c r="H814" s="21"/>
      <c r="I814" s="22"/>
      <c r="J814" s="4"/>
      <c r="K814" s="4"/>
      <c r="L814" s="4"/>
      <c r="M814" s="4"/>
      <c r="O814" s="6"/>
      <c r="P814" s="7"/>
      <c r="Q814" s="8"/>
      <c r="R814" s="9"/>
      <c r="S814" s="10">
        <f t="shared" si="147"/>
        <v>51441</v>
      </c>
      <c r="T814" s="10">
        <f t="shared" si="144"/>
        <v>0</v>
      </c>
      <c r="U814" s="5">
        <f t="shared" si="148"/>
        <v>50823</v>
      </c>
      <c r="V814" s="5">
        <f t="shared" si="145"/>
        <v>0</v>
      </c>
      <c r="X814" s="13"/>
      <c r="Y814" s="14"/>
      <c r="Z814" s="14"/>
      <c r="AA814" s="14"/>
      <c r="AB814" s="14"/>
      <c r="AC814" s="14"/>
      <c r="AD814" s="14"/>
      <c r="AE814" s="14"/>
    </row>
    <row r="815" spans="1:31" s="5" customFormat="1">
      <c r="A815" s="16"/>
      <c r="B815" s="17"/>
      <c r="C815" s="1"/>
      <c r="D815" s="1"/>
      <c r="E815" s="1" t="e">
        <f t="shared" si="146"/>
        <v>#DIV/0!</v>
      </c>
      <c r="F815" s="19"/>
      <c r="G815" s="20"/>
      <c r="H815" s="21"/>
      <c r="I815" s="22"/>
      <c r="J815" s="4"/>
      <c r="K815" s="4"/>
      <c r="L815" s="4"/>
      <c r="M815" s="4"/>
      <c r="O815" s="6"/>
      <c r="P815" s="7"/>
      <c r="Q815" s="8"/>
      <c r="R815" s="9"/>
      <c r="S815" s="10">
        <f t="shared" si="147"/>
        <v>51441</v>
      </c>
      <c r="T815" s="10">
        <f t="shared" si="144"/>
        <v>0</v>
      </c>
      <c r="U815" s="5">
        <f t="shared" si="148"/>
        <v>50823</v>
      </c>
      <c r="V815" s="5">
        <f t="shared" si="145"/>
        <v>0</v>
      </c>
      <c r="X815" s="13"/>
      <c r="Y815" s="14"/>
      <c r="Z815" s="14"/>
      <c r="AA815" s="14"/>
      <c r="AB815" s="14"/>
      <c r="AC815" s="14"/>
      <c r="AD815" s="14"/>
      <c r="AE815" s="14"/>
    </row>
    <row r="816" spans="1:31" s="5" customFormat="1">
      <c r="A816" s="16"/>
      <c r="B816" s="17"/>
      <c r="C816" s="1"/>
      <c r="D816" s="1"/>
      <c r="E816" s="1" t="e">
        <f t="shared" si="146"/>
        <v>#DIV/0!</v>
      </c>
      <c r="F816" s="19"/>
      <c r="G816" s="20"/>
      <c r="H816" s="21"/>
      <c r="I816" s="22"/>
      <c r="J816" s="4"/>
      <c r="K816" s="4"/>
      <c r="L816" s="4"/>
      <c r="M816" s="4"/>
      <c r="O816" s="6"/>
      <c r="P816" s="7"/>
      <c r="Q816" s="8"/>
      <c r="R816" s="9"/>
      <c r="S816" s="10">
        <f t="shared" si="147"/>
        <v>51441</v>
      </c>
      <c r="T816" s="10">
        <f t="shared" ref="T816:T879" si="149">SUM(S816-S815)</f>
        <v>0</v>
      </c>
      <c r="U816" s="5">
        <f t="shared" si="148"/>
        <v>50823</v>
      </c>
      <c r="V816" s="5">
        <f t="shared" ref="V816:V879" si="150">SUM(U816-U815)</f>
        <v>0</v>
      </c>
      <c r="X816" s="13"/>
      <c r="Y816" s="14"/>
      <c r="Z816" s="14"/>
      <c r="AA816" s="14"/>
      <c r="AB816" s="14"/>
      <c r="AC816" s="14"/>
      <c r="AD816" s="14"/>
      <c r="AE816" s="14"/>
    </row>
    <row r="817" spans="1:31" s="5" customFormat="1">
      <c r="A817" s="16"/>
      <c r="B817" s="17"/>
      <c r="C817" s="1"/>
      <c r="D817" s="1"/>
      <c r="E817" s="1" t="e">
        <f t="shared" si="146"/>
        <v>#DIV/0!</v>
      </c>
      <c r="F817" s="19"/>
      <c r="G817" s="20"/>
      <c r="H817" s="21"/>
      <c r="I817" s="22"/>
      <c r="J817" s="4"/>
      <c r="K817" s="4"/>
      <c r="L817" s="4"/>
      <c r="M817" s="4"/>
      <c r="O817" s="6"/>
      <c r="P817" s="7"/>
      <c r="Q817" s="8"/>
      <c r="R817" s="9"/>
      <c r="S817" s="10">
        <f t="shared" si="147"/>
        <v>51441</v>
      </c>
      <c r="T817" s="10">
        <f t="shared" si="149"/>
        <v>0</v>
      </c>
      <c r="U817" s="5">
        <f t="shared" si="148"/>
        <v>50823</v>
      </c>
      <c r="V817" s="5">
        <f t="shared" si="150"/>
        <v>0</v>
      </c>
      <c r="X817" s="13"/>
      <c r="Y817" s="14"/>
      <c r="Z817" s="14"/>
      <c r="AA817" s="14"/>
      <c r="AB817" s="14"/>
      <c r="AC817" s="14"/>
      <c r="AD817" s="14"/>
      <c r="AE817" s="14"/>
    </row>
    <row r="818" spans="1:31" s="5" customFormat="1">
      <c r="A818" s="16"/>
      <c r="B818" s="17"/>
      <c r="C818" s="1"/>
      <c r="D818" s="1"/>
      <c r="E818" s="1" t="e">
        <f t="shared" si="146"/>
        <v>#DIV/0!</v>
      </c>
      <c r="F818" s="19"/>
      <c r="G818" s="20"/>
      <c r="H818" s="21"/>
      <c r="I818" s="22"/>
      <c r="J818" s="4"/>
      <c r="K818" s="4"/>
      <c r="L818" s="4"/>
      <c r="M818" s="4"/>
      <c r="O818" s="6"/>
      <c r="P818" s="7"/>
      <c r="Q818" s="8"/>
      <c r="R818" s="9"/>
      <c r="S818" s="10">
        <f t="shared" si="147"/>
        <v>51441</v>
      </c>
      <c r="T818" s="10">
        <f t="shared" si="149"/>
        <v>0</v>
      </c>
      <c r="U818" s="5">
        <f t="shared" si="148"/>
        <v>50823</v>
      </c>
      <c r="V818" s="5">
        <f t="shared" si="150"/>
        <v>0</v>
      </c>
      <c r="X818" s="13"/>
      <c r="Y818" s="14"/>
      <c r="Z818" s="14"/>
      <c r="AA818" s="14"/>
      <c r="AB818" s="14"/>
      <c r="AC818" s="14"/>
      <c r="AD818" s="14"/>
      <c r="AE818" s="14"/>
    </row>
    <row r="819" spans="1:31" s="5" customFormat="1">
      <c r="A819" s="16"/>
      <c r="B819" s="17"/>
      <c r="C819" s="1"/>
      <c r="D819" s="1"/>
      <c r="E819" s="1" t="e">
        <f t="shared" si="146"/>
        <v>#DIV/0!</v>
      </c>
      <c r="F819" s="19"/>
      <c r="G819" s="20"/>
      <c r="H819" s="21"/>
      <c r="I819" s="22"/>
      <c r="J819" s="4"/>
      <c r="K819" s="4"/>
      <c r="L819" s="4"/>
      <c r="M819" s="4"/>
      <c r="O819" s="6"/>
      <c r="P819" s="7"/>
      <c r="Q819" s="8"/>
      <c r="R819" s="9"/>
      <c r="S819" s="10">
        <f t="shared" si="147"/>
        <v>51441</v>
      </c>
      <c r="T819" s="10">
        <f t="shared" si="149"/>
        <v>0</v>
      </c>
      <c r="U819" s="5">
        <f t="shared" si="148"/>
        <v>50823</v>
      </c>
      <c r="V819" s="5">
        <f t="shared" si="150"/>
        <v>0</v>
      </c>
      <c r="X819" s="13"/>
      <c r="Y819" s="14"/>
      <c r="Z819" s="14"/>
      <c r="AA819" s="14"/>
      <c r="AB819" s="14"/>
      <c r="AC819" s="14"/>
      <c r="AD819" s="14"/>
      <c r="AE819" s="14"/>
    </row>
    <row r="820" spans="1:31" s="5" customFormat="1">
      <c r="A820" s="16"/>
      <c r="B820" s="17"/>
      <c r="C820" s="1"/>
      <c r="D820" s="1"/>
      <c r="E820" s="1" t="e">
        <f t="shared" si="146"/>
        <v>#DIV/0!</v>
      </c>
      <c r="F820" s="19"/>
      <c r="G820" s="20"/>
      <c r="H820" s="21"/>
      <c r="I820" s="22"/>
      <c r="J820" s="4"/>
      <c r="K820" s="4"/>
      <c r="L820" s="4"/>
      <c r="M820" s="4"/>
      <c r="O820" s="6"/>
      <c r="P820" s="7"/>
      <c r="Q820" s="8"/>
      <c r="R820" s="9"/>
      <c r="S820" s="10">
        <f t="shared" si="147"/>
        <v>51441</v>
      </c>
      <c r="T820" s="10">
        <f t="shared" si="149"/>
        <v>0</v>
      </c>
      <c r="U820" s="5">
        <f t="shared" si="148"/>
        <v>50823</v>
      </c>
      <c r="V820" s="5">
        <f t="shared" si="150"/>
        <v>0</v>
      </c>
      <c r="X820" s="13"/>
      <c r="Y820" s="14"/>
      <c r="Z820" s="14"/>
      <c r="AA820" s="14"/>
      <c r="AB820" s="14"/>
      <c r="AC820" s="14"/>
      <c r="AD820" s="14"/>
      <c r="AE820" s="14"/>
    </row>
    <row r="821" spans="1:31" s="5" customFormat="1">
      <c r="A821" s="16"/>
      <c r="B821" s="17"/>
      <c r="C821" s="1"/>
      <c r="D821" s="1"/>
      <c r="E821" s="1" t="e">
        <f t="shared" ref="E821:E884" si="151">SUM(C821/D821)</f>
        <v>#DIV/0!</v>
      </c>
      <c r="F821" s="19"/>
      <c r="G821" s="20"/>
      <c r="H821" s="21"/>
      <c r="I821" s="22"/>
      <c r="J821" s="4"/>
      <c r="K821" s="4"/>
      <c r="L821" s="4"/>
      <c r="M821" s="4"/>
      <c r="O821" s="6"/>
      <c r="P821" s="7"/>
      <c r="Q821" s="8"/>
      <c r="R821" s="9"/>
      <c r="S821" s="10">
        <f t="shared" si="147"/>
        <v>51441</v>
      </c>
      <c r="T821" s="10">
        <f t="shared" si="149"/>
        <v>0</v>
      </c>
      <c r="U821" s="5">
        <f t="shared" si="148"/>
        <v>50823</v>
      </c>
      <c r="V821" s="5">
        <f t="shared" si="150"/>
        <v>0</v>
      </c>
      <c r="X821" s="13"/>
      <c r="Y821" s="14"/>
      <c r="Z821" s="14"/>
      <c r="AA821" s="14"/>
      <c r="AB821" s="14"/>
      <c r="AC821" s="14"/>
      <c r="AD821" s="14"/>
      <c r="AE821" s="14"/>
    </row>
    <row r="822" spans="1:31" s="5" customFormat="1">
      <c r="A822" s="16"/>
      <c r="B822" s="17"/>
      <c r="C822" s="1"/>
      <c r="D822" s="1"/>
      <c r="E822" s="1" t="e">
        <f t="shared" si="151"/>
        <v>#DIV/0!</v>
      </c>
      <c r="F822" s="19"/>
      <c r="G822" s="20"/>
      <c r="H822" s="21"/>
      <c r="I822" s="22"/>
      <c r="J822" s="4"/>
      <c r="K822" s="4"/>
      <c r="L822" s="4"/>
      <c r="M822" s="4"/>
      <c r="O822" s="6"/>
      <c r="P822" s="7"/>
      <c r="Q822" s="8"/>
      <c r="R822" s="9"/>
      <c r="S822" s="10">
        <f t="shared" ref="S822:S885" si="152">SUM(S821)</f>
        <v>51441</v>
      </c>
      <c r="T822" s="10">
        <f t="shared" si="149"/>
        <v>0</v>
      </c>
      <c r="U822" s="5">
        <f t="shared" si="148"/>
        <v>50823</v>
      </c>
      <c r="V822" s="5">
        <f t="shared" si="150"/>
        <v>0</v>
      </c>
      <c r="X822" s="13"/>
      <c r="Y822" s="14"/>
      <c r="Z822" s="14"/>
      <c r="AA822" s="14"/>
      <c r="AB822" s="14"/>
      <c r="AC822" s="14"/>
      <c r="AD822" s="14"/>
      <c r="AE822" s="14"/>
    </row>
    <row r="823" spans="1:31" s="5" customFormat="1">
      <c r="A823" s="16"/>
      <c r="B823" s="17"/>
      <c r="C823" s="1"/>
      <c r="D823" s="1"/>
      <c r="E823" s="1" t="e">
        <f t="shared" si="151"/>
        <v>#DIV/0!</v>
      </c>
      <c r="F823" s="19"/>
      <c r="G823" s="20"/>
      <c r="H823" s="21"/>
      <c r="I823" s="22"/>
      <c r="J823" s="4"/>
      <c r="K823" s="4"/>
      <c r="L823" s="4"/>
      <c r="M823" s="4"/>
      <c r="O823" s="6"/>
      <c r="P823" s="7"/>
      <c r="Q823" s="8"/>
      <c r="R823" s="9"/>
      <c r="S823" s="10">
        <f t="shared" si="152"/>
        <v>51441</v>
      </c>
      <c r="T823" s="10">
        <f t="shared" si="149"/>
        <v>0</v>
      </c>
      <c r="U823" s="5">
        <f t="shared" si="148"/>
        <v>50823</v>
      </c>
      <c r="V823" s="5">
        <f t="shared" si="150"/>
        <v>0</v>
      </c>
      <c r="X823" s="13"/>
      <c r="Y823" s="14"/>
      <c r="Z823" s="14"/>
      <c r="AA823" s="14"/>
      <c r="AB823" s="14"/>
      <c r="AC823" s="14"/>
      <c r="AD823" s="14"/>
      <c r="AE823" s="14"/>
    </row>
    <row r="824" spans="1:31" s="5" customFormat="1">
      <c r="A824" s="16"/>
      <c r="B824" s="17"/>
      <c r="C824" s="1"/>
      <c r="D824" s="1"/>
      <c r="E824" s="1" t="e">
        <f t="shared" si="151"/>
        <v>#DIV/0!</v>
      </c>
      <c r="F824" s="19"/>
      <c r="G824" s="20"/>
      <c r="H824" s="21"/>
      <c r="I824" s="22"/>
      <c r="J824" s="4"/>
      <c r="K824" s="4"/>
      <c r="L824" s="4"/>
      <c r="M824" s="4"/>
      <c r="O824" s="6"/>
      <c r="P824" s="7"/>
      <c r="Q824" s="8"/>
      <c r="R824" s="9"/>
      <c r="S824" s="10">
        <f t="shared" si="152"/>
        <v>51441</v>
      </c>
      <c r="T824" s="10">
        <f t="shared" si="149"/>
        <v>0</v>
      </c>
      <c r="U824" s="5">
        <f t="shared" si="148"/>
        <v>50823</v>
      </c>
      <c r="V824" s="5">
        <f t="shared" si="150"/>
        <v>0</v>
      </c>
      <c r="X824" s="13"/>
      <c r="Y824" s="14"/>
      <c r="Z824" s="14"/>
      <c r="AA824" s="14"/>
      <c r="AB824" s="14"/>
      <c r="AC824" s="14"/>
      <c r="AD824" s="14"/>
      <c r="AE824" s="14"/>
    </row>
    <row r="825" spans="1:31" s="5" customFormat="1">
      <c r="A825" s="16"/>
      <c r="B825" s="17"/>
      <c r="C825" s="1"/>
      <c r="D825" s="1"/>
      <c r="E825" s="1" t="e">
        <f t="shared" si="151"/>
        <v>#DIV/0!</v>
      </c>
      <c r="F825" s="19"/>
      <c r="G825" s="20"/>
      <c r="H825" s="21"/>
      <c r="I825" s="22"/>
      <c r="J825" s="4"/>
      <c r="K825" s="4"/>
      <c r="L825" s="4"/>
      <c r="M825" s="4"/>
      <c r="O825" s="6"/>
      <c r="P825" s="7"/>
      <c r="Q825" s="8"/>
      <c r="R825" s="9"/>
      <c r="S825" s="10">
        <f t="shared" si="152"/>
        <v>51441</v>
      </c>
      <c r="T825" s="10">
        <f t="shared" si="149"/>
        <v>0</v>
      </c>
      <c r="U825" s="5">
        <f t="shared" si="148"/>
        <v>50823</v>
      </c>
      <c r="V825" s="5">
        <f t="shared" si="150"/>
        <v>0</v>
      </c>
      <c r="X825" s="13"/>
      <c r="Y825" s="14"/>
      <c r="Z825" s="14"/>
      <c r="AA825" s="14"/>
      <c r="AB825" s="14"/>
      <c r="AC825" s="14"/>
      <c r="AD825" s="14"/>
      <c r="AE825" s="14"/>
    </row>
    <row r="826" spans="1:31" s="5" customFormat="1">
      <c r="A826" s="16"/>
      <c r="B826" s="17"/>
      <c r="C826" s="1"/>
      <c r="D826" s="1"/>
      <c r="E826" s="1" t="e">
        <f t="shared" si="151"/>
        <v>#DIV/0!</v>
      </c>
      <c r="F826" s="19"/>
      <c r="G826" s="20"/>
      <c r="H826" s="21"/>
      <c r="I826" s="22"/>
      <c r="J826" s="4"/>
      <c r="K826" s="4"/>
      <c r="L826" s="4"/>
      <c r="M826" s="4"/>
      <c r="O826" s="6"/>
      <c r="P826" s="7"/>
      <c r="Q826" s="8"/>
      <c r="R826" s="9"/>
      <c r="S826" s="10">
        <f t="shared" si="152"/>
        <v>51441</v>
      </c>
      <c r="T826" s="10">
        <f t="shared" si="149"/>
        <v>0</v>
      </c>
      <c r="U826" s="5">
        <f t="shared" si="148"/>
        <v>50823</v>
      </c>
      <c r="V826" s="5">
        <f t="shared" si="150"/>
        <v>0</v>
      </c>
      <c r="X826" s="13"/>
      <c r="Y826" s="14"/>
      <c r="Z826" s="14"/>
      <c r="AA826" s="14"/>
      <c r="AB826" s="14"/>
      <c r="AC826" s="14"/>
      <c r="AD826" s="14"/>
      <c r="AE826" s="14"/>
    </row>
    <row r="827" spans="1:31" s="5" customFormat="1">
      <c r="A827" s="16"/>
      <c r="B827" s="17"/>
      <c r="C827" s="1"/>
      <c r="D827" s="1"/>
      <c r="E827" s="1" t="e">
        <f t="shared" si="151"/>
        <v>#DIV/0!</v>
      </c>
      <c r="F827" s="19"/>
      <c r="G827" s="20"/>
      <c r="H827" s="21"/>
      <c r="I827" s="22"/>
      <c r="J827" s="4"/>
      <c r="K827" s="4"/>
      <c r="L827" s="4"/>
      <c r="M827" s="4"/>
      <c r="O827" s="6"/>
      <c r="P827" s="7"/>
      <c r="Q827" s="8"/>
      <c r="R827" s="9"/>
      <c r="S827" s="10">
        <f t="shared" si="152"/>
        <v>51441</v>
      </c>
      <c r="T827" s="10">
        <f t="shared" si="149"/>
        <v>0</v>
      </c>
      <c r="U827" s="5">
        <f t="shared" si="148"/>
        <v>50823</v>
      </c>
      <c r="V827" s="5">
        <f t="shared" si="150"/>
        <v>0</v>
      </c>
      <c r="X827" s="13"/>
      <c r="Y827" s="14"/>
      <c r="Z827" s="14"/>
      <c r="AA827" s="14"/>
      <c r="AB827" s="14"/>
      <c r="AC827" s="14"/>
      <c r="AD827" s="14"/>
      <c r="AE827" s="14"/>
    </row>
    <row r="828" spans="1:31" s="5" customFormat="1">
      <c r="A828" s="16"/>
      <c r="B828" s="17"/>
      <c r="C828" s="1"/>
      <c r="D828" s="1"/>
      <c r="E828" s="1" t="e">
        <f t="shared" si="151"/>
        <v>#DIV/0!</v>
      </c>
      <c r="F828" s="19"/>
      <c r="G828" s="20"/>
      <c r="H828" s="21"/>
      <c r="I828" s="22"/>
      <c r="J828" s="4"/>
      <c r="K828" s="4"/>
      <c r="L828" s="4"/>
      <c r="M828" s="4"/>
      <c r="O828" s="6"/>
      <c r="P828" s="7"/>
      <c r="Q828" s="8"/>
      <c r="R828" s="9"/>
      <c r="S828" s="10">
        <f t="shared" si="152"/>
        <v>51441</v>
      </c>
      <c r="T828" s="10">
        <f t="shared" si="149"/>
        <v>0</v>
      </c>
      <c r="U828" s="5">
        <f t="shared" si="148"/>
        <v>50823</v>
      </c>
      <c r="V828" s="5">
        <f t="shared" si="150"/>
        <v>0</v>
      </c>
      <c r="X828" s="13"/>
      <c r="Y828" s="14"/>
      <c r="Z828" s="14"/>
      <c r="AA828" s="14"/>
      <c r="AB828" s="14"/>
      <c r="AC828" s="14"/>
      <c r="AD828" s="14"/>
      <c r="AE828" s="14"/>
    </row>
    <row r="829" spans="1:31" s="5" customFormat="1">
      <c r="A829" s="16"/>
      <c r="B829" s="17"/>
      <c r="C829" s="1"/>
      <c r="D829" s="1"/>
      <c r="E829" s="1" t="e">
        <f t="shared" si="151"/>
        <v>#DIV/0!</v>
      </c>
      <c r="F829" s="19"/>
      <c r="G829" s="20"/>
      <c r="H829" s="21"/>
      <c r="I829" s="22"/>
      <c r="J829" s="4"/>
      <c r="K829" s="4"/>
      <c r="L829" s="4"/>
      <c r="M829" s="4"/>
      <c r="O829" s="6"/>
      <c r="P829" s="7"/>
      <c r="Q829" s="8"/>
      <c r="R829" s="9"/>
      <c r="S829" s="10">
        <f t="shared" si="152"/>
        <v>51441</v>
      </c>
      <c r="T829" s="10">
        <f t="shared" si="149"/>
        <v>0</v>
      </c>
      <c r="U829" s="5">
        <f t="shared" si="148"/>
        <v>50823</v>
      </c>
      <c r="V829" s="5">
        <f t="shared" si="150"/>
        <v>0</v>
      </c>
      <c r="X829" s="13"/>
      <c r="Y829" s="14"/>
      <c r="Z829" s="14"/>
      <c r="AA829" s="14"/>
      <c r="AB829" s="14"/>
      <c r="AC829" s="14"/>
      <c r="AD829" s="14"/>
      <c r="AE829" s="14"/>
    </row>
    <row r="830" spans="1:31" s="5" customFormat="1">
      <c r="A830" s="16"/>
      <c r="B830" s="17"/>
      <c r="C830" s="1"/>
      <c r="D830" s="1"/>
      <c r="E830" s="1" t="e">
        <f t="shared" si="151"/>
        <v>#DIV/0!</v>
      </c>
      <c r="F830" s="19"/>
      <c r="G830" s="20"/>
      <c r="H830" s="21"/>
      <c r="I830" s="22"/>
      <c r="J830" s="4"/>
      <c r="K830" s="4"/>
      <c r="L830" s="4"/>
      <c r="M830" s="4"/>
      <c r="O830" s="6"/>
      <c r="P830" s="7"/>
      <c r="Q830" s="8"/>
      <c r="R830" s="9"/>
      <c r="S830" s="10">
        <f t="shared" si="152"/>
        <v>51441</v>
      </c>
      <c r="T830" s="10">
        <f t="shared" si="149"/>
        <v>0</v>
      </c>
      <c r="U830" s="5">
        <f t="shared" si="148"/>
        <v>50823</v>
      </c>
      <c r="V830" s="5">
        <f t="shared" si="150"/>
        <v>0</v>
      </c>
      <c r="X830" s="13"/>
      <c r="Y830" s="14"/>
      <c r="Z830" s="14"/>
      <c r="AA830" s="14"/>
      <c r="AB830" s="14"/>
      <c r="AC830" s="14"/>
      <c r="AD830" s="14"/>
      <c r="AE830" s="14"/>
    </row>
    <row r="831" spans="1:31" s="5" customFormat="1">
      <c r="A831" s="16"/>
      <c r="B831" s="17"/>
      <c r="C831" s="1"/>
      <c r="D831" s="1"/>
      <c r="E831" s="1" t="e">
        <f t="shared" si="151"/>
        <v>#DIV/0!</v>
      </c>
      <c r="F831" s="19"/>
      <c r="G831" s="20"/>
      <c r="H831" s="21"/>
      <c r="I831" s="22"/>
      <c r="J831" s="4"/>
      <c r="K831" s="4"/>
      <c r="L831" s="4"/>
      <c r="M831" s="4"/>
      <c r="O831" s="6"/>
      <c r="P831" s="7"/>
      <c r="Q831" s="8"/>
      <c r="R831" s="9"/>
      <c r="S831" s="10">
        <f t="shared" si="152"/>
        <v>51441</v>
      </c>
      <c r="T831" s="10">
        <f t="shared" si="149"/>
        <v>0</v>
      </c>
      <c r="U831" s="5">
        <f t="shared" si="148"/>
        <v>50823</v>
      </c>
      <c r="V831" s="5">
        <f t="shared" si="150"/>
        <v>0</v>
      </c>
      <c r="X831" s="13"/>
      <c r="Y831" s="14"/>
      <c r="Z831" s="14"/>
      <c r="AA831" s="14"/>
      <c r="AB831" s="14"/>
      <c r="AC831" s="14"/>
      <c r="AD831" s="14"/>
      <c r="AE831" s="14"/>
    </row>
    <row r="832" spans="1:31" s="5" customFormat="1">
      <c r="A832" s="16"/>
      <c r="B832" s="17"/>
      <c r="C832" s="1"/>
      <c r="D832" s="1"/>
      <c r="E832" s="1" t="e">
        <f t="shared" si="151"/>
        <v>#DIV/0!</v>
      </c>
      <c r="F832" s="19"/>
      <c r="G832" s="20"/>
      <c r="H832" s="21"/>
      <c r="I832" s="22"/>
      <c r="J832" s="4"/>
      <c r="K832" s="4"/>
      <c r="L832" s="4"/>
      <c r="M832" s="4"/>
      <c r="O832" s="6"/>
      <c r="P832" s="7"/>
      <c r="Q832" s="8"/>
      <c r="R832" s="9"/>
      <c r="S832" s="10">
        <f t="shared" si="152"/>
        <v>51441</v>
      </c>
      <c r="T832" s="10">
        <f t="shared" si="149"/>
        <v>0</v>
      </c>
      <c r="U832" s="5">
        <f t="shared" si="148"/>
        <v>50823</v>
      </c>
      <c r="V832" s="5">
        <f t="shared" si="150"/>
        <v>0</v>
      </c>
      <c r="X832" s="13"/>
      <c r="Y832" s="14"/>
      <c r="Z832" s="14"/>
      <c r="AA832" s="14"/>
      <c r="AB832" s="14"/>
      <c r="AC832" s="14"/>
      <c r="AD832" s="14"/>
      <c r="AE832" s="14"/>
    </row>
    <row r="833" spans="1:31" s="5" customFormat="1">
      <c r="A833" s="16"/>
      <c r="B833" s="17"/>
      <c r="C833" s="1"/>
      <c r="D833" s="1"/>
      <c r="E833" s="1" t="e">
        <f t="shared" si="151"/>
        <v>#DIV/0!</v>
      </c>
      <c r="F833" s="19"/>
      <c r="G833" s="20"/>
      <c r="H833" s="21"/>
      <c r="I833" s="22"/>
      <c r="J833" s="4"/>
      <c r="K833" s="4"/>
      <c r="L833" s="4"/>
      <c r="M833" s="4"/>
      <c r="O833" s="6"/>
      <c r="P833" s="7"/>
      <c r="Q833" s="8"/>
      <c r="R833" s="9"/>
      <c r="S833" s="10">
        <f t="shared" si="152"/>
        <v>51441</v>
      </c>
      <c r="T833" s="10">
        <f t="shared" si="149"/>
        <v>0</v>
      </c>
      <c r="U833" s="5">
        <f t="shared" si="148"/>
        <v>50823</v>
      </c>
      <c r="V833" s="5">
        <f t="shared" si="150"/>
        <v>0</v>
      </c>
      <c r="X833" s="13"/>
      <c r="Y833" s="14"/>
      <c r="Z833" s="14"/>
      <c r="AA833" s="14"/>
      <c r="AB833" s="14"/>
      <c r="AC833" s="14"/>
      <c r="AD833" s="14"/>
      <c r="AE833" s="14"/>
    </row>
    <row r="834" spans="1:31" s="5" customFormat="1">
      <c r="A834" s="16"/>
      <c r="B834" s="17"/>
      <c r="C834" s="1"/>
      <c r="D834" s="1"/>
      <c r="E834" s="1" t="e">
        <f t="shared" si="151"/>
        <v>#DIV/0!</v>
      </c>
      <c r="F834" s="19"/>
      <c r="G834" s="20"/>
      <c r="H834" s="21"/>
      <c r="I834" s="22"/>
      <c r="J834" s="4"/>
      <c r="K834" s="4"/>
      <c r="L834" s="4"/>
      <c r="M834" s="4"/>
      <c r="O834" s="6"/>
      <c r="P834" s="7"/>
      <c r="Q834" s="8"/>
      <c r="R834" s="9"/>
      <c r="S834" s="10">
        <f t="shared" si="152"/>
        <v>51441</v>
      </c>
      <c r="T834" s="10">
        <f t="shared" si="149"/>
        <v>0</v>
      </c>
      <c r="U834" s="5">
        <f t="shared" si="148"/>
        <v>50823</v>
      </c>
      <c r="V834" s="5">
        <f t="shared" si="150"/>
        <v>0</v>
      </c>
      <c r="X834" s="13"/>
      <c r="Y834" s="14"/>
      <c r="Z834" s="14"/>
      <c r="AA834" s="14"/>
      <c r="AB834" s="14"/>
      <c r="AC834" s="14"/>
      <c r="AD834" s="14"/>
      <c r="AE834" s="14"/>
    </row>
    <row r="835" spans="1:31" s="5" customFormat="1">
      <c r="A835" s="16"/>
      <c r="B835" s="17"/>
      <c r="C835" s="1"/>
      <c r="D835" s="1"/>
      <c r="E835" s="1" t="e">
        <f t="shared" si="151"/>
        <v>#DIV/0!</v>
      </c>
      <c r="F835" s="19"/>
      <c r="G835" s="20"/>
      <c r="H835" s="21"/>
      <c r="I835" s="22"/>
      <c r="J835" s="4"/>
      <c r="K835" s="4"/>
      <c r="L835" s="4"/>
      <c r="M835" s="4"/>
      <c r="O835" s="6"/>
      <c r="P835" s="7"/>
      <c r="Q835" s="8"/>
      <c r="R835" s="9"/>
      <c r="S835" s="10">
        <f t="shared" si="152"/>
        <v>51441</v>
      </c>
      <c r="T835" s="10">
        <f t="shared" si="149"/>
        <v>0</v>
      </c>
      <c r="U835" s="5">
        <f t="shared" si="148"/>
        <v>50823</v>
      </c>
      <c r="V835" s="5">
        <f t="shared" si="150"/>
        <v>0</v>
      </c>
      <c r="X835" s="13"/>
      <c r="Y835" s="14"/>
      <c r="Z835" s="14"/>
      <c r="AA835" s="14"/>
      <c r="AB835" s="14"/>
      <c r="AC835" s="14"/>
      <c r="AD835" s="14"/>
      <c r="AE835" s="14"/>
    </row>
    <row r="836" spans="1:31" s="5" customFormat="1">
      <c r="A836" s="16"/>
      <c r="B836" s="17"/>
      <c r="C836" s="1"/>
      <c r="D836" s="1"/>
      <c r="E836" s="1" t="e">
        <f t="shared" si="151"/>
        <v>#DIV/0!</v>
      </c>
      <c r="F836" s="19"/>
      <c r="G836" s="20"/>
      <c r="H836" s="21"/>
      <c r="I836" s="22"/>
      <c r="J836" s="4"/>
      <c r="K836" s="4"/>
      <c r="L836" s="4"/>
      <c r="M836" s="4"/>
      <c r="O836" s="6"/>
      <c r="P836" s="7"/>
      <c r="Q836" s="8"/>
      <c r="R836" s="9"/>
      <c r="S836" s="10">
        <f t="shared" si="152"/>
        <v>51441</v>
      </c>
      <c r="T836" s="10">
        <f t="shared" si="149"/>
        <v>0</v>
      </c>
      <c r="U836" s="5">
        <f t="shared" si="148"/>
        <v>50823</v>
      </c>
      <c r="V836" s="5">
        <f t="shared" si="150"/>
        <v>0</v>
      </c>
      <c r="X836" s="13"/>
      <c r="Y836" s="14"/>
      <c r="Z836" s="14"/>
      <c r="AA836" s="14"/>
      <c r="AB836" s="14"/>
      <c r="AC836" s="14"/>
      <c r="AD836" s="14"/>
      <c r="AE836" s="14"/>
    </row>
    <row r="837" spans="1:31" s="5" customFormat="1">
      <c r="A837" s="16"/>
      <c r="B837" s="17"/>
      <c r="C837" s="1"/>
      <c r="D837" s="1"/>
      <c r="E837" s="1" t="e">
        <f t="shared" si="151"/>
        <v>#DIV/0!</v>
      </c>
      <c r="F837" s="19"/>
      <c r="G837" s="20"/>
      <c r="H837" s="21"/>
      <c r="I837" s="22"/>
      <c r="J837" s="4"/>
      <c r="K837" s="4"/>
      <c r="L837" s="4"/>
      <c r="M837" s="4"/>
      <c r="O837" s="6"/>
      <c r="P837" s="7"/>
      <c r="Q837" s="8"/>
      <c r="R837" s="9"/>
      <c r="S837" s="10">
        <f t="shared" si="152"/>
        <v>51441</v>
      </c>
      <c r="T837" s="10">
        <f t="shared" si="149"/>
        <v>0</v>
      </c>
      <c r="U837" s="5">
        <f t="shared" si="148"/>
        <v>50823</v>
      </c>
      <c r="V837" s="5">
        <f t="shared" si="150"/>
        <v>0</v>
      </c>
      <c r="X837" s="13"/>
      <c r="Y837" s="14"/>
      <c r="Z837" s="14"/>
      <c r="AA837" s="14"/>
      <c r="AB837" s="14"/>
      <c r="AC837" s="14"/>
      <c r="AD837" s="14"/>
      <c r="AE837" s="14"/>
    </row>
    <row r="838" spans="1:31" s="5" customFormat="1">
      <c r="A838" s="16"/>
      <c r="B838" s="17"/>
      <c r="C838" s="1"/>
      <c r="D838" s="1"/>
      <c r="E838" s="1" t="e">
        <f t="shared" si="151"/>
        <v>#DIV/0!</v>
      </c>
      <c r="F838" s="19"/>
      <c r="G838" s="20"/>
      <c r="H838" s="21"/>
      <c r="I838" s="22"/>
      <c r="J838" s="4"/>
      <c r="K838" s="4"/>
      <c r="L838" s="4"/>
      <c r="M838" s="4"/>
      <c r="O838" s="6"/>
      <c r="P838" s="7"/>
      <c r="Q838" s="8"/>
      <c r="R838" s="9"/>
      <c r="S838" s="10">
        <f t="shared" si="152"/>
        <v>51441</v>
      </c>
      <c r="T838" s="10">
        <f t="shared" si="149"/>
        <v>0</v>
      </c>
      <c r="U838" s="5">
        <f t="shared" si="148"/>
        <v>50823</v>
      </c>
      <c r="V838" s="5">
        <f t="shared" si="150"/>
        <v>0</v>
      </c>
      <c r="X838" s="13"/>
      <c r="Y838" s="14"/>
      <c r="Z838" s="14"/>
      <c r="AA838" s="14"/>
      <c r="AB838" s="14"/>
      <c r="AC838" s="14"/>
      <c r="AD838" s="14"/>
      <c r="AE838" s="14"/>
    </row>
    <row r="839" spans="1:31" s="5" customFormat="1">
      <c r="A839" s="16"/>
      <c r="B839" s="17"/>
      <c r="C839" s="1"/>
      <c r="D839" s="1"/>
      <c r="E839" s="1" t="e">
        <f t="shared" si="151"/>
        <v>#DIV/0!</v>
      </c>
      <c r="F839" s="19"/>
      <c r="G839" s="20"/>
      <c r="H839" s="21"/>
      <c r="I839" s="22"/>
      <c r="J839" s="4"/>
      <c r="K839" s="4"/>
      <c r="L839" s="4"/>
      <c r="M839" s="4"/>
      <c r="O839" s="6"/>
      <c r="P839" s="7"/>
      <c r="Q839" s="8"/>
      <c r="R839" s="9"/>
      <c r="S839" s="10">
        <f t="shared" si="152"/>
        <v>51441</v>
      </c>
      <c r="T839" s="10">
        <f t="shared" si="149"/>
        <v>0</v>
      </c>
      <c r="U839" s="5">
        <f t="shared" si="148"/>
        <v>50823</v>
      </c>
      <c r="V839" s="5">
        <f t="shared" si="150"/>
        <v>0</v>
      </c>
      <c r="X839" s="13"/>
      <c r="Y839" s="14"/>
      <c r="Z839" s="14"/>
      <c r="AA839" s="14"/>
      <c r="AB839" s="14"/>
      <c r="AC839" s="14"/>
      <c r="AD839" s="14"/>
      <c r="AE839" s="14"/>
    </row>
    <row r="840" spans="1:31" s="5" customFormat="1">
      <c r="A840" s="16"/>
      <c r="B840" s="17"/>
      <c r="C840" s="1"/>
      <c r="D840" s="1"/>
      <c r="E840" s="1" t="e">
        <f t="shared" si="151"/>
        <v>#DIV/0!</v>
      </c>
      <c r="F840" s="19"/>
      <c r="G840" s="20"/>
      <c r="H840" s="21"/>
      <c r="I840" s="22"/>
      <c r="J840" s="4"/>
      <c r="K840" s="4"/>
      <c r="L840" s="4"/>
      <c r="M840" s="4"/>
      <c r="O840" s="6"/>
      <c r="P840" s="7"/>
      <c r="Q840" s="8"/>
      <c r="R840" s="9"/>
      <c r="S840" s="10">
        <f t="shared" si="152"/>
        <v>51441</v>
      </c>
      <c r="T840" s="10">
        <f t="shared" si="149"/>
        <v>0</v>
      </c>
      <c r="U840" s="5">
        <f t="shared" si="148"/>
        <v>50823</v>
      </c>
      <c r="V840" s="5">
        <f t="shared" si="150"/>
        <v>0</v>
      </c>
      <c r="X840" s="13"/>
      <c r="Y840" s="14"/>
      <c r="Z840" s="14"/>
      <c r="AA840" s="14"/>
      <c r="AB840" s="14"/>
      <c r="AC840" s="14"/>
      <c r="AD840" s="14"/>
      <c r="AE840" s="14"/>
    </row>
    <row r="841" spans="1:31" s="5" customFormat="1">
      <c r="A841" s="16"/>
      <c r="B841" s="17"/>
      <c r="C841" s="1"/>
      <c r="D841" s="1"/>
      <c r="E841" s="1" t="e">
        <f t="shared" si="151"/>
        <v>#DIV/0!</v>
      </c>
      <c r="F841" s="19"/>
      <c r="G841" s="20"/>
      <c r="H841" s="21"/>
      <c r="I841" s="22"/>
      <c r="J841" s="4"/>
      <c r="K841" s="4"/>
      <c r="L841" s="4"/>
      <c r="M841" s="4"/>
      <c r="O841" s="6"/>
      <c r="P841" s="7"/>
      <c r="Q841" s="8"/>
      <c r="R841" s="9"/>
      <c r="S841" s="10">
        <f t="shared" si="152"/>
        <v>51441</v>
      </c>
      <c r="T841" s="10">
        <f t="shared" si="149"/>
        <v>0</v>
      </c>
      <c r="U841" s="5">
        <f t="shared" si="148"/>
        <v>50823</v>
      </c>
      <c r="V841" s="5">
        <f t="shared" si="150"/>
        <v>0</v>
      </c>
      <c r="X841" s="13"/>
      <c r="Y841" s="14"/>
      <c r="Z841" s="14"/>
      <c r="AA841" s="14"/>
      <c r="AB841" s="14"/>
      <c r="AC841" s="14"/>
      <c r="AD841" s="14"/>
      <c r="AE841" s="14"/>
    </row>
    <row r="842" spans="1:31" s="5" customFormat="1">
      <c r="A842" s="16"/>
      <c r="B842" s="17"/>
      <c r="C842" s="1"/>
      <c r="D842" s="1"/>
      <c r="E842" s="1" t="e">
        <f t="shared" si="151"/>
        <v>#DIV/0!</v>
      </c>
      <c r="F842" s="19"/>
      <c r="G842" s="20"/>
      <c r="H842" s="21"/>
      <c r="I842" s="22"/>
      <c r="J842" s="4"/>
      <c r="K842" s="4"/>
      <c r="L842" s="4"/>
      <c r="M842" s="4"/>
      <c r="O842" s="6"/>
      <c r="P842" s="7"/>
      <c r="Q842" s="8"/>
      <c r="R842" s="9"/>
      <c r="S842" s="10">
        <f t="shared" si="152"/>
        <v>51441</v>
      </c>
      <c r="T842" s="10">
        <f t="shared" si="149"/>
        <v>0</v>
      </c>
      <c r="U842" s="5">
        <f t="shared" si="148"/>
        <v>50823</v>
      </c>
      <c r="V842" s="5">
        <f t="shared" si="150"/>
        <v>0</v>
      </c>
      <c r="X842" s="13"/>
      <c r="Y842" s="14"/>
      <c r="Z842" s="14"/>
      <c r="AA842" s="14"/>
      <c r="AB842" s="14"/>
      <c r="AC842" s="14"/>
      <c r="AD842" s="14"/>
      <c r="AE842" s="14"/>
    </row>
    <row r="843" spans="1:31" s="5" customFormat="1">
      <c r="A843" s="16"/>
      <c r="B843" s="17"/>
      <c r="C843" s="1"/>
      <c r="D843" s="1"/>
      <c r="E843" s="1" t="e">
        <f t="shared" si="151"/>
        <v>#DIV/0!</v>
      </c>
      <c r="F843" s="19"/>
      <c r="G843" s="20"/>
      <c r="H843" s="21"/>
      <c r="I843" s="22"/>
      <c r="J843" s="4"/>
      <c r="K843" s="4"/>
      <c r="L843" s="4"/>
      <c r="M843" s="4"/>
      <c r="O843" s="6"/>
      <c r="P843" s="7"/>
      <c r="Q843" s="8"/>
      <c r="R843" s="9"/>
      <c r="S843" s="10">
        <f t="shared" si="152"/>
        <v>51441</v>
      </c>
      <c r="T843" s="10">
        <f t="shared" si="149"/>
        <v>0</v>
      </c>
      <c r="U843" s="5">
        <f t="shared" si="148"/>
        <v>50823</v>
      </c>
      <c r="V843" s="5">
        <f t="shared" si="150"/>
        <v>0</v>
      </c>
      <c r="X843" s="13"/>
      <c r="Y843" s="14"/>
      <c r="Z843" s="14"/>
      <c r="AA843" s="14"/>
      <c r="AB843" s="14"/>
      <c r="AC843" s="14"/>
      <c r="AD843" s="14"/>
      <c r="AE843" s="14"/>
    </row>
    <row r="844" spans="1:31" s="5" customFormat="1">
      <c r="A844" s="16"/>
      <c r="B844" s="17"/>
      <c r="C844" s="1"/>
      <c r="D844" s="1"/>
      <c r="E844" s="1" t="e">
        <f t="shared" si="151"/>
        <v>#DIV/0!</v>
      </c>
      <c r="F844" s="19"/>
      <c r="G844" s="20"/>
      <c r="H844" s="21"/>
      <c r="I844" s="22"/>
      <c r="J844" s="4"/>
      <c r="K844" s="4"/>
      <c r="L844" s="4"/>
      <c r="M844" s="4"/>
      <c r="O844" s="6"/>
      <c r="P844" s="7"/>
      <c r="Q844" s="8"/>
      <c r="R844" s="9"/>
      <c r="S844" s="10">
        <f t="shared" si="152"/>
        <v>51441</v>
      </c>
      <c r="T844" s="10">
        <f t="shared" si="149"/>
        <v>0</v>
      </c>
      <c r="U844" s="5">
        <f t="shared" si="148"/>
        <v>50823</v>
      </c>
      <c r="V844" s="5">
        <f t="shared" si="150"/>
        <v>0</v>
      </c>
      <c r="X844" s="13"/>
      <c r="Y844" s="14"/>
      <c r="Z844" s="14"/>
      <c r="AA844" s="14"/>
      <c r="AB844" s="14"/>
      <c r="AC844" s="14"/>
      <c r="AD844" s="14"/>
      <c r="AE844" s="14"/>
    </row>
    <row r="845" spans="1:31" s="5" customFormat="1">
      <c r="A845" s="16"/>
      <c r="B845" s="17"/>
      <c r="C845" s="1"/>
      <c r="D845" s="1"/>
      <c r="E845" s="1" t="e">
        <f t="shared" si="151"/>
        <v>#DIV/0!</v>
      </c>
      <c r="F845" s="19"/>
      <c r="G845" s="20"/>
      <c r="H845" s="21"/>
      <c r="I845" s="22"/>
      <c r="J845" s="4"/>
      <c r="K845" s="4"/>
      <c r="L845" s="4"/>
      <c r="M845" s="4"/>
      <c r="O845" s="6"/>
      <c r="P845" s="7"/>
      <c r="Q845" s="8"/>
      <c r="R845" s="9"/>
      <c r="S845" s="10">
        <f t="shared" si="152"/>
        <v>51441</v>
      </c>
      <c r="T845" s="10">
        <f t="shared" si="149"/>
        <v>0</v>
      </c>
      <c r="U845" s="5">
        <f t="shared" si="148"/>
        <v>50823</v>
      </c>
      <c r="V845" s="5">
        <f t="shared" si="150"/>
        <v>0</v>
      </c>
      <c r="X845" s="13"/>
      <c r="Y845" s="14"/>
      <c r="Z845" s="14"/>
      <c r="AA845" s="14"/>
      <c r="AB845" s="14"/>
      <c r="AC845" s="14"/>
      <c r="AD845" s="14"/>
      <c r="AE845" s="14"/>
    </row>
    <row r="846" spans="1:31" s="5" customFormat="1">
      <c r="A846" s="16"/>
      <c r="B846" s="17"/>
      <c r="C846" s="1"/>
      <c r="D846" s="1"/>
      <c r="E846" s="1" t="e">
        <f t="shared" si="151"/>
        <v>#DIV/0!</v>
      </c>
      <c r="F846" s="19"/>
      <c r="G846" s="20"/>
      <c r="H846" s="21"/>
      <c r="I846" s="22"/>
      <c r="J846" s="4"/>
      <c r="K846" s="4"/>
      <c r="L846" s="4"/>
      <c r="M846" s="4"/>
      <c r="O846" s="6"/>
      <c r="P846" s="7"/>
      <c r="Q846" s="8"/>
      <c r="R846" s="9"/>
      <c r="S846" s="10">
        <f t="shared" si="152"/>
        <v>51441</v>
      </c>
      <c r="T846" s="10">
        <f t="shared" si="149"/>
        <v>0</v>
      </c>
      <c r="U846" s="5">
        <f t="shared" si="148"/>
        <v>50823</v>
      </c>
      <c r="V846" s="5">
        <f t="shared" si="150"/>
        <v>0</v>
      </c>
      <c r="X846" s="13"/>
      <c r="Y846" s="14"/>
      <c r="Z846" s="14"/>
      <c r="AA846" s="14"/>
      <c r="AB846" s="14"/>
      <c r="AC846" s="14"/>
      <c r="AD846" s="14"/>
      <c r="AE846" s="14"/>
    </row>
    <row r="847" spans="1:31" s="5" customFormat="1">
      <c r="A847" s="16"/>
      <c r="B847" s="17"/>
      <c r="C847" s="1"/>
      <c r="D847" s="1"/>
      <c r="E847" s="1" t="e">
        <f t="shared" si="151"/>
        <v>#DIV/0!</v>
      </c>
      <c r="F847" s="19"/>
      <c r="G847" s="20"/>
      <c r="H847" s="21"/>
      <c r="I847" s="22"/>
      <c r="J847" s="4"/>
      <c r="K847" s="4"/>
      <c r="L847" s="4"/>
      <c r="M847" s="4"/>
      <c r="O847" s="6"/>
      <c r="P847" s="7"/>
      <c r="Q847" s="8"/>
      <c r="R847" s="9"/>
      <c r="S847" s="10">
        <f t="shared" si="152"/>
        <v>51441</v>
      </c>
      <c r="T847" s="10">
        <f t="shared" si="149"/>
        <v>0</v>
      </c>
      <c r="U847" s="5">
        <f t="shared" si="148"/>
        <v>50823</v>
      </c>
      <c r="V847" s="5">
        <f t="shared" si="150"/>
        <v>0</v>
      </c>
      <c r="X847" s="13"/>
      <c r="Y847" s="14"/>
      <c r="Z847" s="14"/>
      <c r="AA847" s="14"/>
      <c r="AB847" s="14"/>
      <c r="AC847" s="14"/>
      <c r="AD847" s="14"/>
      <c r="AE847" s="14"/>
    </row>
    <row r="848" spans="1:31" s="5" customFormat="1">
      <c r="A848" s="16"/>
      <c r="B848" s="17"/>
      <c r="C848" s="1"/>
      <c r="D848" s="1"/>
      <c r="E848" s="1" t="e">
        <f t="shared" si="151"/>
        <v>#DIV/0!</v>
      </c>
      <c r="F848" s="19"/>
      <c r="G848" s="20"/>
      <c r="H848" s="21"/>
      <c r="I848" s="22"/>
      <c r="J848" s="4"/>
      <c r="K848" s="4"/>
      <c r="L848" s="4"/>
      <c r="M848" s="4"/>
      <c r="O848" s="6"/>
      <c r="P848" s="7"/>
      <c r="Q848" s="8"/>
      <c r="R848" s="9"/>
      <c r="S848" s="10">
        <f t="shared" si="152"/>
        <v>51441</v>
      </c>
      <c r="T848" s="10">
        <f t="shared" si="149"/>
        <v>0</v>
      </c>
      <c r="U848" s="5">
        <f t="shared" si="148"/>
        <v>50823</v>
      </c>
      <c r="V848" s="5">
        <f t="shared" si="150"/>
        <v>0</v>
      </c>
      <c r="X848" s="13"/>
      <c r="Y848" s="14"/>
      <c r="Z848" s="14"/>
      <c r="AA848" s="14"/>
      <c r="AB848" s="14"/>
      <c r="AC848" s="14"/>
      <c r="AD848" s="14"/>
      <c r="AE848" s="14"/>
    </row>
    <row r="849" spans="1:31" s="5" customFormat="1">
      <c r="A849" s="16"/>
      <c r="B849" s="17"/>
      <c r="C849" s="1"/>
      <c r="D849" s="1"/>
      <c r="E849" s="1" t="e">
        <f t="shared" si="151"/>
        <v>#DIV/0!</v>
      </c>
      <c r="F849" s="19"/>
      <c r="G849" s="20"/>
      <c r="H849" s="21"/>
      <c r="I849" s="22"/>
      <c r="J849" s="4"/>
      <c r="K849" s="4"/>
      <c r="L849" s="4"/>
      <c r="M849" s="4"/>
      <c r="O849" s="6"/>
      <c r="P849" s="7"/>
      <c r="Q849" s="8"/>
      <c r="R849" s="9"/>
      <c r="S849" s="10">
        <f t="shared" si="152"/>
        <v>51441</v>
      </c>
      <c r="T849" s="10">
        <f t="shared" si="149"/>
        <v>0</v>
      </c>
      <c r="U849" s="5">
        <f t="shared" si="148"/>
        <v>50823</v>
      </c>
      <c r="V849" s="5">
        <f t="shared" si="150"/>
        <v>0</v>
      </c>
      <c r="X849" s="13"/>
      <c r="Y849" s="14"/>
      <c r="Z849" s="14"/>
      <c r="AA849" s="14"/>
      <c r="AB849" s="14"/>
      <c r="AC849" s="14"/>
      <c r="AD849" s="14"/>
      <c r="AE849" s="14"/>
    </row>
    <row r="850" spans="1:31" s="5" customFormat="1">
      <c r="A850" s="16"/>
      <c r="B850" s="17"/>
      <c r="C850" s="1"/>
      <c r="D850" s="1"/>
      <c r="E850" s="1" t="e">
        <f t="shared" si="151"/>
        <v>#DIV/0!</v>
      </c>
      <c r="F850" s="19"/>
      <c r="G850" s="20"/>
      <c r="H850" s="21"/>
      <c r="I850" s="22"/>
      <c r="J850" s="4"/>
      <c r="K850" s="4"/>
      <c r="L850" s="4"/>
      <c r="M850" s="4"/>
      <c r="O850" s="6"/>
      <c r="P850" s="7"/>
      <c r="Q850" s="8"/>
      <c r="R850" s="9"/>
      <c r="S850" s="10">
        <f t="shared" si="152"/>
        <v>51441</v>
      </c>
      <c r="T850" s="10">
        <f t="shared" si="149"/>
        <v>0</v>
      </c>
      <c r="U850" s="5">
        <f t="shared" si="148"/>
        <v>50823</v>
      </c>
      <c r="V850" s="5">
        <f t="shared" si="150"/>
        <v>0</v>
      </c>
      <c r="X850" s="13"/>
      <c r="Y850" s="14"/>
      <c r="Z850" s="14"/>
      <c r="AA850" s="14"/>
      <c r="AB850" s="14"/>
      <c r="AC850" s="14"/>
      <c r="AD850" s="14"/>
      <c r="AE850" s="14"/>
    </row>
    <row r="851" spans="1:31" s="5" customFormat="1">
      <c r="A851" s="16"/>
      <c r="B851" s="17"/>
      <c r="C851" s="1"/>
      <c r="D851" s="1"/>
      <c r="E851" s="1" t="e">
        <f t="shared" si="151"/>
        <v>#DIV/0!</v>
      </c>
      <c r="F851" s="19"/>
      <c r="G851" s="20"/>
      <c r="H851" s="21"/>
      <c r="I851" s="22"/>
      <c r="J851" s="4"/>
      <c r="K851" s="4"/>
      <c r="L851" s="4"/>
      <c r="M851" s="4"/>
      <c r="O851" s="6"/>
      <c r="P851" s="7"/>
      <c r="Q851" s="8"/>
      <c r="R851" s="9"/>
      <c r="S851" s="10">
        <f t="shared" si="152"/>
        <v>51441</v>
      </c>
      <c r="T851" s="10">
        <f t="shared" si="149"/>
        <v>0</v>
      </c>
      <c r="U851" s="5">
        <f t="shared" si="148"/>
        <v>50823</v>
      </c>
      <c r="V851" s="5">
        <f t="shared" si="150"/>
        <v>0</v>
      </c>
      <c r="X851" s="13"/>
      <c r="Y851" s="14"/>
      <c r="Z851" s="14"/>
      <c r="AA851" s="14"/>
      <c r="AB851" s="14"/>
      <c r="AC851" s="14"/>
      <c r="AD851" s="14"/>
      <c r="AE851" s="14"/>
    </row>
    <row r="852" spans="1:31" s="5" customFormat="1">
      <c r="A852" s="16"/>
      <c r="B852" s="17"/>
      <c r="C852" s="1"/>
      <c r="D852" s="1"/>
      <c r="E852" s="1" t="e">
        <f t="shared" si="151"/>
        <v>#DIV/0!</v>
      </c>
      <c r="F852" s="19"/>
      <c r="G852" s="20"/>
      <c r="H852" s="21"/>
      <c r="I852" s="22"/>
      <c r="J852" s="4"/>
      <c r="K852" s="4"/>
      <c r="L852" s="4"/>
      <c r="M852" s="4"/>
      <c r="O852" s="6"/>
      <c r="P852" s="7"/>
      <c r="Q852" s="8"/>
      <c r="R852" s="9"/>
      <c r="S852" s="10">
        <f t="shared" si="152"/>
        <v>51441</v>
      </c>
      <c r="T852" s="10">
        <f t="shared" si="149"/>
        <v>0</v>
      </c>
      <c r="U852" s="5">
        <f t="shared" ref="U852:U915" si="153">SUM(U851)</f>
        <v>50823</v>
      </c>
      <c r="V852" s="5">
        <f t="shared" si="150"/>
        <v>0</v>
      </c>
      <c r="X852" s="13"/>
      <c r="Y852" s="14"/>
      <c r="Z852" s="14"/>
      <c r="AA852" s="14"/>
      <c r="AB852" s="14"/>
      <c r="AC852" s="14"/>
      <c r="AD852" s="14"/>
      <c r="AE852" s="14"/>
    </row>
    <row r="853" spans="1:31" s="5" customFormat="1">
      <c r="A853" s="16"/>
      <c r="B853" s="17"/>
      <c r="C853" s="1"/>
      <c r="D853" s="1"/>
      <c r="E853" s="1" t="e">
        <f t="shared" si="151"/>
        <v>#DIV/0!</v>
      </c>
      <c r="F853" s="19"/>
      <c r="G853" s="20"/>
      <c r="H853" s="21"/>
      <c r="I853" s="22"/>
      <c r="J853" s="4"/>
      <c r="K853" s="4"/>
      <c r="L853" s="4"/>
      <c r="M853" s="4"/>
      <c r="O853" s="6"/>
      <c r="P853" s="7"/>
      <c r="Q853" s="8"/>
      <c r="R853" s="9"/>
      <c r="S853" s="10">
        <f t="shared" si="152"/>
        <v>51441</v>
      </c>
      <c r="T853" s="10">
        <f t="shared" si="149"/>
        <v>0</v>
      </c>
      <c r="U853" s="5">
        <f t="shared" si="153"/>
        <v>50823</v>
      </c>
      <c r="V853" s="5">
        <f t="shared" si="150"/>
        <v>0</v>
      </c>
      <c r="X853" s="13"/>
      <c r="Y853" s="14"/>
      <c r="Z853" s="14"/>
      <c r="AA853" s="14"/>
      <c r="AB853" s="14"/>
      <c r="AC853" s="14"/>
      <c r="AD853" s="14"/>
      <c r="AE853" s="14"/>
    </row>
    <row r="854" spans="1:31" s="5" customFormat="1">
      <c r="A854" s="16"/>
      <c r="B854" s="17"/>
      <c r="C854" s="1"/>
      <c r="D854" s="1"/>
      <c r="E854" s="1" t="e">
        <f t="shared" si="151"/>
        <v>#DIV/0!</v>
      </c>
      <c r="F854" s="19"/>
      <c r="G854" s="20"/>
      <c r="H854" s="21"/>
      <c r="I854" s="22"/>
      <c r="J854" s="4"/>
      <c r="K854" s="4"/>
      <c r="L854" s="4"/>
      <c r="M854" s="4"/>
      <c r="O854" s="6"/>
      <c r="P854" s="7"/>
      <c r="Q854" s="8"/>
      <c r="R854" s="9"/>
      <c r="S854" s="10">
        <f t="shared" si="152"/>
        <v>51441</v>
      </c>
      <c r="T854" s="10">
        <f t="shared" si="149"/>
        <v>0</v>
      </c>
      <c r="U854" s="5">
        <f t="shared" si="153"/>
        <v>50823</v>
      </c>
      <c r="V854" s="5">
        <f t="shared" si="150"/>
        <v>0</v>
      </c>
      <c r="X854" s="13"/>
      <c r="Y854" s="14"/>
      <c r="Z854" s="14"/>
      <c r="AA854" s="14"/>
      <c r="AB854" s="14"/>
      <c r="AC854" s="14"/>
      <c r="AD854" s="14"/>
      <c r="AE854" s="14"/>
    </row>
    <row r="855" spans="1:31" s="5" customFormat="1">
      <c r="A855" s="16"/>
      <c r="B855" s="17"/>
      <c r="C855" s="1"/>
      <c r="D855" s="1"/>
      <c r="E855" s="1" t="e">
        <f t="shared" si="151"/>
        <v>#DIV/0!</v>
      </c>
      <c r="F855" s="19"/>
      <c r="G855" s="20"/>
      <c r="H855" s="21"/>
      <c r="I855" s="22"/>
      <c r="J855" s="4"/>
      <c r="K855" s="4"/>
      <c r="L855" s="4"/>
      <c r="M855" s="4"/>
      <c r="O855" s="6"/>
      <c r="P855" s="7"/>
      <c r="Q855" s="8"/>
      <c r="R855" s="9"/>
      <c r="S855" s="10">
        <f t="shared" si="152"/>
        <v>51441</v>
      </c>
      <c r="T855" s="10">
        <f t="shared" si="149"/>
        <v>0</v>
      </c>
      <c r="U855" s="5">
        <f t="shared" si="153"/>
        <v>50823</v>
      </c>
      <c r="V855" s="5">
        <f t="shared" si="150"/>
        <v>0</v>
      </c>
      <c r="X855" s="13"/>
      <c r="Y855" s="14"/>
      <c r="Z855" s="14"/>
      <c r="AA855" s="14"/>
      <c r="AB855" s="14"/>
      <c r="AC855" s="14"/>
      <c r="AD855" s="14"/>
      <c r="AE855" s="14"/>
    </row>
    <row r="856" spans="1:31" s="5" customFormat="1">
      <c r="A856" s="16"/>
      <c r="B856" s="17"/>
      <c r="C856" s="1"/>
      <c r="D856" s="1"/>
      <c r="E856" s="1" t="e">
        <f t="shared" si="151"/>
        <v>#DIV/0!</v>
      </c>
      <c r="F856" s="19"/>
      <c r="G856" s="20"/>
      <c r="H856" s="21"/>
      <c r="I856" s="22"/>
      <c r="J856" s="4"/>
      <c r="K856" s="4"/>
      <c r="L856" s="4"/>
      <c r="M856" s="4"/>
      <c r="O856" s="6"/>
      <c r="P856" s="7"/>
      <c r="Q856" s="8"/>
      <c r="R856" s="9"/>
      <c r="S856" s="10">
        <f t="shared" si="152"/>
        <v>51441</v>
      </c>
      <c r="T856" s="10">
        <f t="shared" si="149"/>
        <v>0</v>
      </c>
      <c r="U856" s="5">
        <f t="shared" si="153"/>
        <v>50823</v>
      </c>
      <c r="V856" s="5">
        <f t="shared" si="150"/>
        <v>0</v>
      </c>
      <c r="X856" s="13"/>
      <c r="Y856" s="14"/>
      <c r="Z856" s="14"/>
      <c r="AA856" s="14"/>
      <c r="AB856" s="14"/>
      <c r="AC856" s="14"/>
      <c r="AD856" s="14"/>
      <c r="AE856" s="14"/>
    </row>
    <row r="857" spans="1:31" s="5" customFormat="1">
      <c r="A857" s="16"/>
      <c r="B857" s="17"/>
      <c r="C857" s="1"/>
      <c r="D857" s="1"/>
      <c r="E857" s="1" t="e">
        <f t="shared" si="151"/>
        <v>#DIV/0!</v>
      </c>
      <c r="F857" s="19"/>
      <c r="G857" s="20"/>
      <c r="H857" s="21"/>
      <c r="I857" s="22"/>
      <c r="J857" s="4"/>
      <c r="K857" s="4"/>
      <c r="L857" s="4"/>
      <c r="M857" s="4"/>
      <c r="O857" s="6"/>
      <c r="P857" s="7"/>
      <c r="Q857" s="8"/>
      <c r="R857" s="9"/>
      <c r="S857" s="10">
        <f t="shared" si="152"/>
        <v>51441</v>
      </c>
      <c r="T857" s="10">
        <f t="shared" si="149"/>
        <v>0</v>
      </c>
      <c r="U857" s="5">
        <f t="shared" si="153"/>
        <v>50823</v>
      </c>
      <c r="V857" s="5">
        <f t="shared" si="150"/>
        <v>0</v>
      </c>
      <c r="X857" s="13"/>
      <c r="Y857" s="14"/>
      <c r="Z857" s="14"/>
      <c r="AA857" s="14"/>
      <c r="AB857" s="14"/>
      <c r="AC857" s="14"/>
      <c r="AD857" s="14"/>
      <c r="AE857" s="14"/>
    </row>
    <row r="858" spans="1:31" s="5" customFormat="1">
      <c r="A858" s="16"/>
      <c r="B858" s="17"/>
      <c r="C858" s="1"/>
      <c r="D858" s="1"/>
      <c r="E858" s="1" t="e">
        <f t="shared" si="151"/>
        <v>#DIV/0!</v>
      </c>
      <c r="F858" s="19"/>
      <c r="G858" s="20"/>
      <c r="H858" s="21"/>
      <c r="I858" s="22"/>
      <c r="J858" s="4"/>
      <c r="K858" s="4"/>
      <c r="L858" s="4"/>
      <c r="M858" s="4"/>
      <c r="O858" s="6"/>
      <c r="P858" s="7"/>
      <c r="Q858" s="8"/>
      <c r="R858" s="9"/>
      <c r="S858" s="10">
        <f t="shared" si="152"/>
        <v>51441</v>
      </c>
      <c r="T858" s="10">
        <f t="shared" si="149"/>
        <v>0</v>
      </c>
      <c r="U858" s="5">
        <f t="shared" si="153"/>
        <v>50823</v>
      </c>
      <c r="V858" s="5">
        <f t="shared" si="150"/>
        <v>0</v>
      </c>
      <c r="X858" s="13"/>
      <c r="Y858" s="14"/>
      <c r="Z858" s="14"/>
      <c r="AA858" s="14"/>
      <c r="AB858" s="14"/>
      <c r="AC858" s="14"/>
      <c r="AD858" s="14"/>
      <c r="AE858" s="14"/>
    </row>
    <row r="859" spans="1:31" s="5" customFormat="1">
      <c r="A859" s="16"/>
      <c r="B859" s="17"/>
      <c r="C859" s="1"/>
      <c r="D859" s="1"/>
      <c r="E859" s="1" t="e">
        <f t="shared" si="151"/>
        <v>#DIV/0!</v>
      </c>
      <c r="F859" s="19"/>
      <c r="G859" s="20"/>
      <c r="H859" s="21"/>
      <c r="I859" s="22"/>
      <c r="J859" s="4"/>
      <c r="K859" s="4"/>
      <c r="L859" s="4"/>
      <c r="M859" s="4"/>
      <c r="O859" s="6"/>
      <c r="P859" s="7"/>
      <c r="Q859" s="8"/>
      <c r="R859" s="9"/>
      <c r="S859" s="10">
        <f t="shared" si="152"/>
        <v>51441</v>
      </c>
      <c r="T859" s="10">
        <f t="shared" si="149"/>
        <v>0</v>
      </c>
      <c r="U859" s="5">
        <f t="shared" si="153"/>
        <v>50823</v>
      </c>
      <c r="V859" s="5">
        <f t="shared" si="150"/>
        <v>0</v>
      </c>
      <c r="X859" s="13"/>
      <c r="Y859" s="14"/>
      <c r="Z859" s="14"/>
      <c r="AA859" s="14"/>
      <c r="AB859" s="14"/>
      <c r="AC859" s="14"/>
      <c r="AD859" s="14"/>
      <c r="AE859" s="14"/>
    </row>
    <row r="860" spans="1:31" s="5" customFormat="1">
      <c r="A860" s="16"/>
      <c r="B860" s="17"/>
      <c r="C860" s="1"/>
      <c r="D860" s="1"/>
      <c r="E860" s="1" t="e">
        <f t="shared" si="151"/>
        <v>#DIV/0!</v>
      </c>
      <c r="F860" s="19"/>
      <c r="G860" s="20"/>
      <c r="H860" s="21"/>
      <c r="I860" s="22"/>
      <c r="J860" s="4"/>
      <c r="K860" s="4"/>
      <c r="L860" s="4"/>
      <c r="M860" s="4"/>
      <c r="O860" s="6"/>
      <c r="P860" s="7"/>
      <c r="Q860" s="8"/>
      <c r="R860" s="9"/>
      <c r="S860" s="10">
        <f t="shared" si="152"/>
        <v>51441</v>
      </c>
      <c r="T860" s="10">
        <f t="shared" si="149"/>
        <v>0</v>
      </c>
      <c r="U860" s="5">
        <f t="shared" si="153"/>
        <v>50823</v>
      </c>
      <c r="V860" s="5">
        <f t="shared" si="150"/>
        <v>0</v>
      </c>
      <c r="X860" s="13"/>
      <c r="Y860" s="14"/>
      <c r="Z860" s="14"/>
      <c r="AA860" s="14"/>
      <c r="AB860" s="14"/>
      <c r="AC860" s="14"/>
      <c r="AD860" s="14"/>
      <c r="AE860" s="14"/>
    </row>
    <row r="861" spans="1:31" s="5" customFormat="1">
      <c r="A861" s="16"/>
      <c r="B861" s="17"/>
      <c r="C861" s="1"/>
      <c r="D861" s="1"/>
      <c r="E861" s="1" t="e">
        <f t="shared" si="151"/>
        <v>#DIV/0!</v>
      </c>
      <c r="F861" s="19"/>
      <c r="G861" s="20"/>
      <c r="H861" s="21"/>
      <c r="I861" s="22"/>
      <c r="J861" s="4"/>
      <c r="K861" s="4"/>
      <c r="L861" s="4"/>
      <c r="M861" s="4"/>
      <c r="O861" s="6"/>
      <c r="P861" s="7"/>
      <c r="Q861" s="8"/>
      <c r="R861" s="9"/>
      <c r="S861" s="10">
        <f t="shared" si="152"/>
        <v>51441</v>
      </c>
      <c r="T861" s="10">
        <f t="shared" si="149"/>
        <v>0</v>
      </c>
      <c r="U861" s="5">
        <f t="shared" si="153"/>
        <v>50823</v>
      </c>
      <c r="V861" s="5">
        <f t="shared" si="150"/>
        <v>0</v>
      </c>
      <c r="X861" s="13"/>
      <c r="Y861" s="14"/>
      <c r="Z861" s="14"/>
      <c r="AA861" s="14"/>
      <c r="AB861" s="14"/>
      <c r="AC861" s="14"/>
      <c r="AD861" s="14"/>
      <c r="AE861" s="14"/>
    </row>
    <row r="862" spans="1:31" s="5" customFormat="1">
      <c r="A862" s="16"/>
      <c r="B862" s="17"/>
      <c r="C862" s="1"/>
      <c r="D862" s="1"/>
      <c r="E862" s="1" t="e">
        <f t="shared" si="151"/>
        <v>#DIV/0!</v>
      </c>
      <c r="F862" s="19"/>
      <c r="G862" s="20"/>
      <c r="H862" s="21"/>
      <c r="I862" s="22"/>
      <c r="J862" s="4"/>
      <c r="K862" s="4"/>
      <c r="L862" s="4"/>
      <c r="M862" s="4"/>
      <c r="O862" s="6"/>
      <c r="P862" s="7"/>
      <c r="Q862" s="8"/>
      <c r="R862" s="9"/>
      <c r="S862" s="10">
        <f t="shared" si="152"/>
        <v>51441</v>
      </c>
      <c r="T862" s="10">
        <f t="shared" si="149"/>
        <v>0</v>
      </c>
      <c r="U862" s="5">
        <f t="shared" si="153"/>
        <v>50823</v>
      </c>
      <c r="V862" s="5">
        <f t="shared" si="150"/>
        <v>0</v>
      </c>
      <c r="X862" s="13"/>
      <c r="Y862" s="14"/>
      <c r="Z862" s="14"/>
      <c r="AA862" s="14"/>
      <c r="AB862" s="14"/>
      <c r="AC862" s="14"/>
      <c r="AD862" s="14"/>
      <c r="AE862" s="14"/>
    </row>
    <row r="863" spans="1:31" s="5" customFormat="1">
      <c r="A863" s="16"/>
      <c r="B863" s="17"/>
      <c r="C863" s="1"/>
      <c r="D863" s="1"/>
      <c r="E863" s="1" t="e">
        <f t="shared" si="151"/>
        <v>#DIV/0!</v>
      </c>
      <c r="F863" s="19"/>
      <c r="G863" s="20"/>
      <c r="H863" s="21"/>
      <c r="I863" s="22"/>
      <c r="J863" s="4"/>
      <c r="K863" s="4"/>
      <c r="L863" s="4"/>
      <c r="M863" s="4"/>
      <c r="O863" s="6"/>
      <c r="P863" s="7"/>
      <c r="Q863" s="8"/>
      <c r="R863" s="9"/>
      <c r="S863" s="10">
        <f t="shared" si="152"/>
        <v>51441</v>
      </c>
      <c r="T863" s="10">
        <f t="shared" si="149"/>
        <v>0</v>
      </c>
      <c r="U863" s="5">
        <f t="shared" si="153"/>
        <v>50823</v>
      </c>
      <c r="V863" s="5">
        <f t="shared" si="150"/>
        <v>0</v>
      </c>
      <c r="X863" s="13"/>
      <c r="Y863" s="14"/>
      <c r="Z863" s="14"/>
      <c r="AA863" s="14"/>
      <c r="AB863" s="14"/>
      <c r="AC863" s="14"/>
      <c r="AD863" s="14"/>
      <c r="AE863" s="14"/>
    </row>
    <row r="864" spans="1:31" s="5" customFormat="1">
      <c r="A864" s="16"/>
      <c r="B864" s="17"/>
      <c r="C864" s="1"/>
      <c r="D864" s="1"/>
      <c r="E864" s="1" t="e">
        <f t="shared" si="151"/>
        <v>#DIV/0!</v>
      </c>
      <c r="F864" s="19"/>
      <c r="G864" s="20"/>
      <c r="H864" s="21"/>
      <c r="I864" s="22"/>
      <c r="J864" s="4"/>
      <c r="K864" s="4"/>
      <c r="L864" s="4"/>
      <c r="M864" s="4"/>
      <c r="O864" s="6"/>
      <c r="P864" s="7"/>
      <c r="Q864" s="8"/>
      <c r="R864" s="9"/>
      <c r="S864" s="10">
        <f t="shared" si="152"/>
        <v>51441</v>
      </c>
      <c r="T864" s="10">
        <f t="shared" si="149"/>
        <v>0</v>
      </c>
      <c r="U864" s="5">
        <f t="shared" si="153"/>
        <v>50823</v>
      </c>
      <c r="V864" s="5">
        <f t="shared" si="150"/>
        <v>0</v>
      </c>
      <c r="X864" s="13"/>
      <c r="Y864" s="14"/>
      <c r="Z864" s="14"/>
      <c r="AA864" s="14"/>
      <c r="AB864" s="14"/>
      <c r="AC864" s="14"/>
      <c r="AD864" s="14"/>
      <c r="AE864" s="14"/>
    </row>
    <row r="865" spans="1:31" s="5" customFormat="1">
      <c r="A865" s="16"/>
      <c r="B865" s="17"/>
      <c r="C865" s="1"/>
      <c r="D865" s="1"/>
      <c r="E865" s="1" t="e">
        <f t="shared" si="151"/>
        <v>#DIV/0!</v>
      </c>
      <c r="F865" s="19"/>
      <c r="G865" s="20"/>
      <c r="H865" s="21"/>
      <c r="I865" s="22"/>
      <c r="J865" s="4"/>
      <c r="K865" s="4"/>
      <c r="L865" s="4"/>
      <c r="M865" s="4"/>
      <c r="O865" s="6"/>
      <c r="P865" s="7"/>
      <c r="Q865" s="8"/>
      <c r="R865" s="9"/>
      <c r="S865" s="10">
        <f t="shared" si="152"/>
        <v>51441</v>
      </c>
      <c r="T865" s="10">
        <f t="shared" si="149"/>
        <v>0</v>
      </c>
      <c r="U865" s="5">
        <f t="shared" si="153"/>
        <v>50823</v>
      </c>
      <c r="V865" s="5">
        <f t="shared" si="150"/>
        <v>0</v>
      </c>
      <c r="X865" s="13"/>
      <c r="Y865" s="14"/>
      <c r="Z865" s="14"/>
      <c r="AA865" s="14"/>
      <c r="AB865" s="14"/>
      <c r="AC865" s="14"/>
      <c r="AD865" s="14"/>
      <c r="AE865" s="14"/>
    </row>
    <row r="866" spans="1:31" s="5" customFormat="1">
      <c r="A866" s="16"/>
      <c r="B866" s="17"/>
      <c r="C866" s="1"/>
      <c r="D866" s="1"/>
      <c r="E866" s="1" t="e">
        <f t="shared" si="151"/>
        <v>#DIV/0!</v>
      </c>
      <c r="F866" s="19"/>
      <c r="G866" s="20"/>
      <c r="H866" s="21"/>
      <c r="I866" s="22"/>
      <c r="J866" s="4"/>
      <c r="K866" s="4"/>
      <c r="L866" s="4"/>
      <c r="M866" s="4"/>
      <c r="O866" s="6"/>
      <c r="P866" s="7"/>
      <c r="Q866" s="8"/>
      <c r="R866" s="9"/>
      <c r="S866" s="10">
        <f t="shared" si="152"/>
        <v>51441</v>
      </c>
      <c r="T866" s="10">
        <f t="shared" si="149"/>
        <v>0</v>
      </c>
      <c r="U866" s="5">
        <f t="shared" si="153"/>
        <v>50823</v>
      </c>
      <c r="V866" s="5">
        <f t="shared" si="150"/>
        <v>0</v>
      </c>
      <c r="X866" s="13"/>
      <c r="Y866" s="14"/>
      <c r="Z866" s="14"/>
      <c r="AA866" s="14"/>
      <c r="AB866" s="14"/>
      <c r="AC866" s="14"/>
      <c r="AD866" s="14"/>
      <c r="AE866" s="14"/>
    </row>
    <row r="867" spans="1:31" s="5" customFormat="1">
      <c r="A867" s="16"/>
      <c r="B867" s="17"/>
      <c r="C867" s="1"/>
      <c r="D867" s="1"/>
      <c r="E867" s="1" t="e">
        <f t="shared" si="151"/>
        <v>#DIV/0!</v>
      </c>
      <c r="F867" s="19"/>
      <c r="G867" s="20"/>
      <c r="H867" s="21"/>
      <c r="I867" s="22"/>
      <c r="J867" s="4"/>
      <c r="K867" s="4"/>
      <c r="L867" s="4"/>
      <c r="M867" s="4"/>
      <c r="O867" s="6"/>
      <c r="P867" s="7"/>
      <c r="Q867" s="8"/>
      <c r="R867" s="9"/>
      <c r="S867" s="10">
        <f t="shared" si="152"/>
        <v>51441</v>
      </c>
      <c r="T867" s="10">
        <f t="shared" si="149"/>
        <v>0</v>
      </c>
      <c r="U867" s="5">
        <f t="shared" si="153"/>
        <v>50823</v>
      </c>
      <c r="V867" s="5">
        <f t="shared" si="150"/>
        <v>0</v>
      </c>
      <c r="X867" s="13"/>
      <c r="Y867" s="14"/>
      <c r="Z867" s="14"/>
      <c r="AA867" s="14"/>
      <c r="AB867" s="14"/>
      <c r="AC867" s="14"/>
      <c r="AD867" s="14"/>
      <c r="AE867" s="14"/>
    </row>
    <row r="868" spans="1:31" s="5" customFormat="1">
      <c r="A868" s="16"/>
      <c r="B868" s="17"/>
      <c r="C868" s="1"/>
      <c r="D868" s="1"/>
      <c r="E868" s="1" t="e">
        <f t="shared" si="151"/>
        <v>#DIV/0!</v>
      </c>
      <c r="F868" s="19"/>
      <c r="G868" s="20"/>
      <c r="H868" s="21"/>
      <c r="I868" s="22"/>
      <c r="J868" s="4"/>
      <c r="K868" s="4"/>
      <c r="L868" s="4"/>
      <c r="M868" s="4"/>
      <c r="O868" s="6"/>
      <c r="P868" s="7"/>
      <c r="Q868" s="8"/>
      <c r="R868" s="9"/>
      <c r="S868" s="10">
        <f t="shared" si="152"/>
        <v>51441</v>
      </c>
      <c r="T868" s="10">
        <f t="shared" si="149"/>
        <v>0</v>
      </c>
      <c r="U868" s="5">
        <f t="shared" si="153"/>
        <v>50823</v>
      </c>
      <c r="V868" s="5">
        <f t="shared" si="150"/>
        <v>0</v>
      </c>
      <c r="X868" s="13"/>
      <c r="Y868" s="14"/>
      <c r="Z868" s="14"/>
      <c r="AA868" s="14"/>
      <c r="AB868" s="14"/>
      <c r="AC868" s="14"/>
      <c r="AD868" s="14"/>
      <c r="AE868" s="14"/>
    </row>
    <row r="869" spans="1:31" s="5" customFormat="1">
      <c r="A869" s="16"/>
      <c r="B869" s="17"/>
      <c r="C869" s="1"/>
      <c r="D869" s="1"/>
      <c r="E869" s="1" t="e">
        <f t="shared" si="151"/>
        <v>#DIV/0!</v>
      </c>
      <c r="F869" s="19"/>
      <c r="G869" s="20"/>
      <c r="H869" s="21"/>
      <c r="I869" s="22"/>
      <c r="J869" s="4"/>
      <c r="K869" s="4"/>
      <c r="L869" s="4"/>
      <c r="M869" s="4"/>
      <c r="O869" s="6"/>
      <c r="P869" s="7"/>
      <c r="Q869" s="8"/>
      <c r="R869" s="9"/>
      <c r="S869" s="10">
        <f t="shared" si="152"/>
        <v>51441</v>
      </c>
      <c r="T869" s="10">
        <f t="shared" si="149"/>
        <v>0</v>
      </c>
      <c r="U869" s="5">
        <f t="shared" si="153"/>
        <v>50823</v>
      </c>
      <c r="V869" s="5">
        <f t="shared" si="150"/>
        <v>0</v>
      </c>
      <c r="X869" s="13"/>
      <c r="Y869" s="14"/>
      <c r="Z869" s="14"/>
      <c r="AA869" s="14"/>
      <c r="AB869" s="14"/>
      <c r="AC869" s="14"/>
      <c r="AD869" s="14"/>
      <c r="AE869" s="14"/>
    </row>
    <row r="870" spans="1:31" s="5" customFormat="1">
      <c r="A870" s="16"/>
      <c r="B870" s="17"/>
      <c r="C870" s="1"/>
      <c r="D870" s="1"/>
      <c r="E870" s="1" t="e">
        <f t="shared" si="151"/>
        <v>#DIV/0!</v>
      </c>
      <c r="F870" s="19"/>
      <c r="G870" s="20"/>
      <c r="H870" s="21"/>
      <c r="I870" s="22"/>
      <c r="J870" s="4"/>
      <c r="K870" s="4"/>
      <c r="L870" s="4"/>
      <c r="M870" s="4"/>
      <c r="O870" s="6"/>
      <c r="P870" s="7"/>
      <c r="Q870" s="8"/>
      <c r="R870" s="9"/>
      <c r="S870" s="10">
        <f t="shared" si="152"/>
        <v>51441</v>
      </c>
      <c r="T870" s="10">
        <f t="shared" si="149"/>
        <v>0</v>
      </c>
      <c r="U870" s="5">
        <f t="shared" si="153"/>
        <v>50823</v>
      </c>
      <c r="V870" s="5">
        <f t="shared" si="150"/>
        <v>0</v>
      </c>
      <c r="X870" s="13"/>
      <c r="Y870" s="14"/>
      <c r="Z870" s="14"/>
      <c r="AA870" s="14"/>
      <c r="AB870" s="14"/>
      <c r="AC870" s="14"/>
      <c r="AD870" s="14"/>
      <c r="AE870" s="14"/>
    </row>
    <row r="871" spans="1:31" s="5" customFormat="1">
      <c r="A871" s="16"/>
      <c r="B871" s="17"/>
      <c r="C871" s="1"/>
      <c r="D871" s="1"/>
      <c r="E871" s="1" t="e">
        <f t="shared" si="151"/>
        <v>#DIV/0!</v>
      </c>
      <c r="F871" s="19"/>
      <c r="G871" s="20"/>
      <c r="H871" s="21"/>
      <c r="I871" s="22"/>
      <c r="J871" s="4"/>
      <c r="K871" s="4"/>
      <c r="L871" s="4"/>
      <c r="M871" s="4"/>
      <c r="O871" s="6"/>
      <c r="P871" s="7"/>
      <c r="Q871" s="8"/>
      <c r="R871" s="9"/>
      <c r="S871" s="10">
        <f t="shared" si="152"/>
        <v>51441</v>
      </c>
      <c r="T871" s="10">
        <f t="shared" si="149"/>
        <v>0</v>
      </c>
      <c r="U871" s="5">
        <f t="shared" si="153"/>
        <v>50823</v>
      </c>
      <c r="V871" s="5">
        <f t="shared" si="150"/>
        <v>0</v>
      </c>
      <c r="X871" s="13"/>
      <c r="Y871" s="14"/>
      <c r="Z871" s="14"/>
      <c r="AA871" s="14"/>
      <c r="AB871" s="14"/>
      <c r="AC871" s="14"/>
      <c r="AD871" s="14"/>
      <c r="AE871" s="14"/>
    </row>
    <row r="872" spans="1:31" s="5" customFormat="1">
      <c r="A872" s="16"/>
      <c r="B872" s="17"/>
      <c r="C872" s="1"/>
      <c r="D872" s="1"/>
      <c r="E872" s="1" t="e">
        <f t="shared" si="151"/>
        <v>#DIV/0!</v>
      </c>
      <c r="F872" s="19"/>
      <c r="G872" s="20"/>
      <c r="H872" s="21"/>
      <c r="I872" s="22"/>
      <c r="J872" s="4"/>
      <c r="K872" s="4"/>
      <c r="L872" s="4"/>
      <c r="M872" s="4"/>
      <c r="O872" s="6"/>
      <c r="P872" s="7"/>
      <c r="Q872" s="8"/>
      <c r="R872" s="9"/>
      <c r="S872" s="10">
        <f t="shared" si="152"/>
        <v>51441</v>
      </c>
      <c r="T872" s="10">
        <f t="shared" si="149"/>
        <v>0</v>
      </c>
      <c r="U872" s="5">
        <f t="shared" si="153"/>
        <v>50823</v>
      </c>
      <c r="V872" s="5">
        <f t="shared" si="150"/>
        <v>0</v>
      </c>
      <c r="X872" s="13"/>
      <c r="Y872" s="14"/>
      <c r="Z872" s="14"/>
      <c r="AA872" s="14"/>
      <c r="AB872" s="14"/>
      <c r="AC872" s="14"/>
      <c r="AD872" s="14"/>
      <c r="AE872" s="14"/>
    </row>
    <row r="873" spans="1:31" s="5" customFormat="1">
      <c r="A873" s="16"/>
      <c r="B873" s="17"/>
      <c r="C873" s="1"/>
      <c r="D873" s="1"/>
      <c r="E873" s="1" t="e">
        <f t="shared" si="151"/>
        <v>#DIV/0!</v>
      </c>
      <c r="F873" s="19"/>
      <c r="G873" s="20"/>
      <c r="H873" s="21"/>
      <c r="I873" s="22"/>
      <c r="J873" s="4"/>
      <c r="K873" s="4"/>
      <c r="L873" s="4"/>
      <c r="M873" s="4"/>
      <c r="O873" s="6"/>
      <c r="P873" s="7"/>
      <c r="Q873" s="8"/>
      <c r="R873" s="9"/>
      <c r="S873" s="10">
        <f t="shared" si="152"/>
        <v>51441</v>
      </c>
      <c r="T873" s="10">
        <f t="shared" si="149"/>
        <v>0</v>
      </c>
      <c r="U873" s="5">
        <f t="shared" si="153"/>
        <v>50823</v>
      </c>
      <c r="V873" s="5">
        <f t="shared" si="150"/>
        <v>0</v>
      </c>
      <c r="X873" s="13"/>
      <c r="Y873" s="14"/>
      <c r="Z873" s="14"/>
      <c r="AA873" s="14"/>
      <c r="AB873" s="14"/>
      <c r="AC873" s="14"/>
      <c r="AD873" s="14"/>
      <c r="AE873" s="14"/>
    </row>
    <row r="874" spans="1:31" s="5" customFormat="1">
      <c r="A874" s="16"/>
      <c r="B874" s="17"/>
      <c r="C874" s="1"/>
      <c r="D874" s="1"/>
      <c r="E874" s="1" t="e">
        <f t="shared" si="151"/>
        <v>#DIV/0!</v>
      </c>
      <c r="F874" s="19"/>
      <c r="G874" s="20"/>
      <c r="H874" s="21"/>
      <c r="I874" s="22"/>
      <c r="J874" s="4"/>
      <c r="K874" s="4"/>
      <c r="L874" s="4"/>
      <c r="M874" s="4"/>
      <c r="O874" s="6"/>
      <c r="P874" s="7"/>
      <c r="Q874" s="8"/>
      <c r="R874" s="9"/>
      <c r="S874" s="10">
        <f t="shared" si="152"/>
        <v>51441</v>
      </c>
      <c r="T874" s="10">
        <f t="shared" si="149"/>
        <v>0</v>
      </c>
      <c r="U874" s="5">
        <f t="shared" si="153"/>
        <v>50823</v>
      </c>
      <c r="V874" s="5">
        <f t="shared" si="150"/>
        <v>0</v>
      </c>
      <c r="X874" s="13"/>
      <c r="Y874" s="14"/>
      <c r="Z874" s="14"/>
      <c r="AA874" s="14"/>
      <c r="AB874" s="14"/>
      <c r="AC874" s="14"/>
      <c r="AD874" s="14"/>
      <c r="AE874" s="14"/>
    </row>
    <row r="875" spans="1:31" s="5" customFormat="1">
      <c r="A875" s="16"/>
      <c r="B875" s="17"/>
      <c r="C875" s="1"/>
      <c r="D875" s="1"/>
      <c r="E875" s="1" t="e">
        <f t="shared" si="151"/>
        <v>#DIV/0!</v>
      </c>
      <c r="F875" s="19"/>
      <c r="G875" s="20"/>
      <c r="H875" s="21"/>
      <c r="I875" s="22"/>
      <c r="J875" s="4"/>
      <c r="K875" s="4"/>
      <c r="L875" s="4"/>
      <c r="M875" s="4"/>
      <c r="O875" s="6"/>
      <c r="P875" s="7"/>
      <c r="Q875" s="8"/>
      <c r="R875" s="9"/>
      <c r="S875" s="10">
        <f t="shared" si="152"/>
        <v>51441</v>
      </c>
      <c r="T875" s="10">
        <f t="shared" si="149"/>
        <v>0</v>
      </c>
      <c r="U875" s="5">
        <f t="shared" si="153"/>
        <v>50823</v>
      </c>
      <c r="V875" s="5">
        <f t="shared" si="150"/>
        <v>0</v>
      </c>
      <c r="X875" s="13"/>
      <c r="Y875" s="14"/>
      <c r="Z875" s="14"/>
      <c r="AA875" s="14"/>
      <c r="AB875" s="14"/>
      <c r="AC875" s="14"/>
      <c r="AD875" s="14"/>
      <c r="AE875" s="14"/>
    </row>
    <row r="876" spans="1:31" s="5" customFormat="1">
      <c r="A876" s="16"/>
      <c r="B876" s="17"/>
      <c r="C876" s="1"/>
      <c r="D876" s="1"/>
      <c r="E876" s="1" t="e">
        <f t="shared" si="151"/>
        <v>#DIV/0!</v>
      </c>
      <c r="F876" s="19"/>
      <c r="G876" s="20"/>
      <c r="H876" s="21"/>
      <c r="I876" s="22"/>
      <c r="J876" s="4"/>
      <c r="K876" s="4"/>
      <c r="L876" s="4"/>
      <c r="M876" s="4"/>
      <c r="O876" s="6"/>
      <c r="P876" s="7"/>
      <c r="Q876" s="8"/>
      <c r="R876" s="9"/>
      <c r="S876" s="10">
        <f t="shared" si="152"/>
        <v>51441</v>
      </c>
      <c r="T876" s="10">
        <f t="shared" si="149"/>
        <v>0</v>
      </c>
      <c r="U876" s="5">
        <f t="shared" si="153"/>
        <v>50823</v>
      </c>
      <c r="V876" s="5">
        <f t="shared" si="150"/>
        <v>0</v>
      </c>
      <c r="X876" s="13"/>
      <c r="Y876" s="14"/>
      <c r="Z876" s="14"/>
      <c r="AA876" s="14"/>
      <c r="AB876" s="14"/>
      <c r="AC876" s="14"/>
      <c r="AD876" s="14"/>
      <c r="AE876" s="14"/>
    </row>
    <row r="877" spans="1:31" s="5" customFormat="1">
      <c r="A877" s="16"/>
      <c r="B877" s="17"/>
      <c r="C877" s="1"/>
      <c r="D877" s="1"/>
      <c r="E877" s="1" t="e">
        <f t="shared" si="151"/>
        <v>#DIV/0!</v>
      </c>
      <c r="F877" s="19"/>
      <c r="G877" s="20"/>
      <c r="H877" s="21"/>
      <c r="I877" s="22"/>
      <c r="J877" s="4"/>
      <c r="K877" s="4"/>
      <c r="L877" s="4"/>
      <c r="M877" s="4"/>
      <c r="O877" s="6"/>
      <c r="P877" s="7"/>
      <c r="Q877" s="8"/>
      <c r="R877" s="9"/>
      <c r="S877" s="10">
        <f t="shared" si="152"/>
        <v>51441</v>
      </c>
      <c r="T877" s="10">
        <f t="shared" si="149"/>
        <v>0</v>
      </c>
      <c r="U877" s="5">
        <f t="shared" si="153"/>
        <v>50823</v>
      </c>
      <c r="V877" s="5">
        <f t="shared" si="150"/>
        <v>0</v>
      </c>
      <c r="X877" s="13"/>
      <c r="Y877" s="14"/>
      <c r="Z877" s="14"/>
      <c r="AA877" s="14"/>
      <c r="AB877" s="14"/>
      <c r="AC877" s="14"/>
      <c r="AD877" s="14"/>
      <c r="AE877" s="14"/>
    </row>
    <row r="878" spans="1:31" s="5" customFormat="1">
      <c r="A878" s="16"/>
      <c r="B878" s="17"/>
      <c r="C878" s="1"/>
      <c r="D878" s="1"/>
      <c r="E878" s="1" t="e">
        <f t="shared" si="151"/>
        <v>#DIV/0!</v>
      </c>
      <c r="F878" s="19"/>
      <c r="G878" s="20"/>
      <c r="H878" s="21"/>
      <c r="I878" s="22"/>
      <c r="J878" s="4"/>
      <c r="K878" s="4"/>
      <c r="L878" s="4"/>
      <c r="M878" s="4"/>
      <c r="O878" s="6"/>
      <c r="P878" s="7"/>
      <c r="Q878" s="8"/>
      <c r="R878" s="9"/>
      <c r="S878" s="10">
        <f t="shared" si="152"/>
        <v>51441</v>
      </c>
      <c r="T878" s="10">
        <f t="shared" si="149"/>
        <v>0</v>
      </c>
      <c r="U878" s="5">
        <f t="shared" si="153"/>
        <v>50823</v>
      </c>
      <c r="V878" s="5">
        <f t="shared" si="150"/>
        <v>0</v>
      </c>
      <c r="X878" s="13"/>
      <c r="Y878" s="14"/>
      <c r="Z878" s="14"/>
      <c r="AA878" s="14"/>
      <c r="AB878" s="14"/>
      <c r="AC878" s="14"/>
      <c r="AD878" s="14"/>
      <c r="AE878" s="14"/>
    </row>
    <row r="879" spans="1:31" s="5" customFormat="1">
      <c r="A879" s="16"/>
      <c r="B879" s="17"/>
      <c r="C879" s="1"/>
      <c r="D879" s="1"/>
      <c r="E879" s="1" t="e">
        <f t="shared" si="151"/>
        <v>#DIV/0!</v>
      </c>
      <c r="F879" s="19"/>
      <c r="G879" s="20"/>
      <c r="H879" s="21"/>
      <c r="I879" s="22"/>
      <c r="J879" s="4"/>
      <c r="K879" s="4"/>
      <c r="L879" s="4"/>
      <c r="M879" s="4"/>
      <c r="O879" s="6"/>
      <c r="P879" s="7"/>
      <c r="Q879" s="8"/>
      <c r="R879" s="9"/>
      <c r="S879" s="10">
        <f t="shared" si="152"/>
        <v>51441</v>
      </c>
      <c r="T879" s="10">
        <f t="shared" si="149"/>
        <v>0</v>
      </c>
      <c r="U879" s="5">
        <f t="shared" si="153"/>
        <v>50823</v>
      </c>
      <c r="V879" s="5">
        <f t="shared" si="150"/>
        <v>0</v>
      </c>
      <c r="X879" s="13"/>
      <c r="Y879" s="14"/>
      <c r="Z879" s="14"/>
      <c r="AA879" s="14"/>
      <c r="AB879" s="14"/>
      <c r="AC879" s="14"/>
      <c r="AD879" s="14"/>
      <c r="AE879" s="14"/>
    </row>
    <row r="880" spans="1:31" s="5" customFormat="1">
      <c r="A880" s="16"/>
      <c r="B880" s="17"/>
      <c r="C880" s="1"/>
      <c r="D880" s="1"/>
      <c r="E880" s="1" t="e">
        <f t="shared" si="151"/>
        <v>#DIV/0!</v>
      </c>
      <c r="F880" s="19"/>
      <c r="G880" s="20"/>
      <c r="H880" s="21"/>
      <c r="I880" s="22"/>
      <c r="J880" s="4"/>
      <c r="K880" s="4"/>
      <c r="L880" s="4"/>
      <c r="M880" s="4"/>
      <c r="O880" s="6"/>
      <c r="P880" s="7"/>
      <c r="Q880" s="8"/>
      <c r="R880" s="9"/>
      <c r="S880" s="10">
        <f t="shared" si="152"/>
        <v>51441</v>
      </c>
      <c r="T880" s="10">
        <f t="shared" ref="T880:T943" si="154">SUM(S880-S879)</f>
        <v>0</v>
      </c>
      <c r="U880" s="5">
        <f t="shared" si="153"/>
        <v>50823</v>
      </c>
      <c r="V880" s="5">
        <f t="shared" ref="V880:V943" si="155">SUM(U880-U879)</f>
        <v>0</v>
      </c>
      <c r="X880" s="13"/>
      <c r="Y880" s="14"/>
      <c r="Z880" s="14"/>
      <c r="AA880" s="14"/>
      <c r="AB880" s="14"/>
      <c r="AC880" s="14"/>
      <c r="AD880" s="14"/>
      <c r="AE880" s="14"/>
    </row>
    <row r="881" spans="1:31" s="5" customFormat="1">
      <c r="A881" s="16"/>
      <c r="B881" s="17"/>
      <c r="C881" s="1"/>
      <c r="D881" s="1"/>
      <c r="E881" s="1" t="e">
        <f t="shared" si="151"/>
        <v>#DIV/0!</v>
      </c>
      <c r="F881" s="19"/>
      <c r="G881" s="20"/>
      <c r="H881" s="21"/>
      <c r="I881" s="22"/>
      <c r="J881" s="4"/>
      <c r="K881" s="4"/>
      <c r="L881" s="4"/>
      <c r="M881" s="4"/>
      <c r="O881" s="6"/>
      <c r="P881" s="7"/>
      <c r="Q881" s="8"/>
      <c r="R881" s="9"/>
      <c r="S881" s="10">
        <f t="shared" si="152"/>
        <v>51441</v>
      </c>
      <c r="T881" s="10">
        <f t="shared" si="154"/>
        <v>0</v>
      </c>
      <c r="U881" s="5">
        <f t="shared" si="153"/>
        <v>50823</v>
      </c>
      <c r="V881" s="5">
        <f t="shared" si="155"/>
        <v>0</v>
      </c>
      <c r="X881" s="13"/>
      <c r="Y881" s="14"/>
      <c r="Z881" s="14"/>
      <c r="AA881" s="14"/>
      <c r="AB881" s="14"/>
      <c r="AC881" s="14"/>
      <c r="AD881" s="14"/>
      <c r="AE881" s="14"/>
    </row>
    <row r="882" spans="1:31" s="5" customFormat="1">
      <c r="A882" s="16"/>
      <c r="B882" s="17"/>
      <c r="C882" s="1"/>
      <c r="D882" s="1"/>
      <c r="E882" s="1" t="e">
        <f t="shared" si="151"/>
        <v>#DIV/0!</v>
      </c>
      <c r="F882" s="19"/>
      <c r="G882" s="20"/>
      <c r="H882" s="21"/>
      <c r="I882" s="22"/>
      <c r="J882" s="4"/>
      <c r="K882" s="4"/>
      <c r="L882" s="4"/>
      <c r="M882" s="4"/>
      <c r="O882" s="6"/>
      <c r="P882" s="7"/>
      <c r="Q882" s="8"/>
      <c r="R882" s="9"/>
      <c r="S882" s="10">
        <f t="shared" si="152"/>
        <v>51441</v>
      </c>
      <c r="T882" s="10">
        <f t="shared" si="154"/>
        <v>0</v>
      </c>
      <c r="U882" s="5">
        <f t="shared" si="153"/>
        <v>50823</v>
      </c>
      <c r="V882" s="5">
        <f t="shared" si="155"/>
        <v>0</v>
      </c>
      <c r="X882" s="13"/>
      <c r="Y882" s="14"/>
      <c r="Z882" s="14"/>
      <c r="AA882" s="14"/>
      <c r="AB882" s="14"/>
      <c r="AC882" s="14"/>
      <c r="AD882" s="14"/>
      <c r="AE882" s="14"/>
    </row>
    <row r="883" spans="1:31" s="5" customFormat="1">
      <c r="A883" s="16"/>
      <c r="B883" s="17"/>
      <c r="C883" s="1"/>
      <c r="D883" s="1"/>
      <c r="E883" s="1" t="e">
        <f t="shared" si="151"/>
        <v>#DIV/0!</v>
      </c>
      <c r="F883" s="19"/>
      <c r="G883" s="20"/>
      <c r="H883" s="21"/>
      <c r="I883" s="22"/>
      <c r="J883" s="4"/>
      <c r="K883" s="4"/>
      <c r="L883" s="4"/>
      <c r="M883" s="4"/>
      <c r="O883" s="6"/>
      <c r="P883" s="7"/>
      <c r="Q883" s="8"/>
      <c r="R883" s="9"/>
      <c r="S883" s="10">
        <f t="shared" si="152"/>
        <v>51441</v>
      </c>
      <c r="T883" s="10">
        <f t="shared" si="154"/>
        <v>0</v>
      </c>
      <c r="U883" s="5">
        <f t="shared" si="153"/>
        <v>50823</v>
      </c>
      <c r="V883" s="5">
        <f t="shared" si="155"/>
        <v>0</v>
      </c>
      <c r="X883" s="13"/>
      <c r="Y883" s="14"/>
      <c r="Z883" s="14"/>
      <c r="AA883" s="14"/>
      <c r="AB883" s="14"/>
      <c r="AC883" s="14"/>
      <c r="AD883" s="14"/>
      <c r="AE883" s="14"/>
    </row>
    <row r="884" spans="1:31" s="5" customFormat="1">
      <c r="A884" s="16"/>
      <c r="B884" s="17"/>
      <c r="C884" s="1"/>
      <c r="D884" s="1"/>
      <c r="E884" s="1" t="e">
        <f t="shared" si="151"/>
        <v>#DIV/0!</v>
      </c>
      <c r="F884" s="19"/>
      <c r="G884" s="20"/>
      <c r="H884" s="21"/>
      <c r="I884" s="22"/>
      <c r="J884" s="4"/>
      <c r="K884" s="4"/>
      <c r="L884" s="4"/>
      <c r="M884" s="4"/>
      <c r="O884" s="6"/>
      <c r="P884" s="7"/>
      <c r="Q884" s="8"/>
      <c r="R884" s="9"/>
      <c r="S884" s="10">
        <f t="shared" si="152"/>
        <v>51441</v>
      </c>
      <c r="T884" s="10">
        <f t="shared" si="154"/>
        <v>0</v>
      </c>
      <c r="U884" s="5">
        <f t="shared" si="153"/>
        <v>50823</v>
      </c>
      <c r="V884" s="5">
        <f t="shared" si="155"/>
        <v>0</v>
      </c>
      <c r="X884" s="13"/>
      <c r="Y884" s="14"/>
      <c r="Z884" s="14"/>
      <c r="AA884" s="14"/>
      <c r="AB884" s="14"/>
      <c r="AC884" s="14"/>
      <c r="AD884" s="14"/>
      <c r="AE884" s="14"/>
    </row>
    <row r="885" spans="1:31" s="5" customFormat="1">
      <c r="A885" s="16"/>
      <c r="B885" s="17"/>
      <c r="C885" s="1"/>
      <c r="D885" s="1"/>
      <c r="E885" s="1" t="e">
        <f t="shared" ref="E885:E948" si="156">SUM(C885/D885)</f>
        <v>#DIV/0!</v>
      </c>
      <c r="F885" s="19"/>
      <c r="G885" s="20"/>
      <c r="H885" s="21"/>
      <c r="I885" s="22"/>
      <c r="J885" s="4"/>
      <c r="K885" s="4"/>
      <c r="L885" s="4"/>
      <c r="M885" s="4"/>
      <c r="O885" s="6"/>
      <c r="P885" s="7"/>
      <c r="Q885" s="8"/>
      <c r="R885" s="9"/>
      <c r="S885" s="10">
        <f t="shared" si="152"/>
        <v>51441</v>
      </c>
      <c r="T885" s="10">
        <f t="shared" si="154"/>
        <v>0</v>
      </c>
      <c r="U885" s="5">
        <f t="shared" si="153"/>
        <v>50823</v>
      </c>
      <c r="V885" s="5">
        <f t="shared" si="155"/>
        <v>0</v>
      </c>
      <c r="X885" s="13"/>
      <c r="Y885" s="14"/>
      <c r="Z885" s="14"/>
      <c r="AA885" s="14"/>
      <c r="AB885" s="14"/>
      <c r="AC885" s="14"/>
      <c r="AD885" s="14"/>
      <c r="AE885" s="14"/>
    </row>
    <row r="886" spans="1:31" s="5" customFormat="1">
      <c r="A886" s="16"/>
      <c r="B886" s="17"/>
      <c r="C886" s="1"/>
      <c r="D886" s="1"/>
      <c r="E886" s="1" t="e">
        <f t="shared" si="156"/>
        <v>#DIV/0!</v>
      </c>
      <c r="F886" s="19"/>
      <c r="G886" s="20"/>
      <c r="H886" s="21"/>
      <c r="I886" s="22"/>
      <c r="J886" s="4"/>
      <c r="K886" s="4"/>
      <c r="L886" s="4"/>
      <c r="M886" s="4"/>
      <c r="O886" s="6"/>
      <c r="P886" s="7"/>
      <c r="Q886" s="8"/>
      <c r="R886" s="9"/>
      <c r="S886" s="10">
        <f t="shared" ref="S886:S949" si="157">SUM(S885)</f>
        <v>51441</v>
      </c>
      <c r="T886" s="10">
        <f t="shared" si="154"/>
        <v>0</v>
      </c>
      <c r="U886" s="5">
        <f t="shared" si="153"/>
        <v>50823</v>
      </c>
      <c r="V886" s="5">
        <f t="shared" si="155"/>
        <v>0</v>
      </c>
      <c r="X886" s="13"/>
      <c r="Y886" s="14"/>
      <c r="Z886" s="14"/>
      <c r="AA886" s="14"/>
      <c r="AB886" s="14"/>
      <c r="AC886" s="14"/>
      <c r="AD886" s="14"/>
      <c r="AE886" s="14"/>
    </row>
    <row r="887" spans="1:31" s="5" customFormat="1">
      <c r="A887" s="16"/>
      <c r="B887" s="17"/>
      <c r="C887" s="1"/>
      <c r="D887" s="1"/>
      <c r="E887" s="1" t="e">
        <f t="shared" si="156"/>
        <v>#DIV/0!</v>
      </c>
      <c r="F887" s="19"/>
      <c r="G887" s="20"/>
      <c r="H887" s="21"/>
      <c r="I887" s="22"/>
      <c r="J887" s="4"/>
      <c r="K887" s="4"/>
      <c r="L887" s="4"/>
      <c r="M887" s="4"/>
      <c r="O887" s="6"/>
      <c r="P887" s="7"/>
      <c r="Q887" s="8"/>
      <c r="R887" s="9"/>
      <c r="S887" s="10">
        <f t="shared" si="157"/>
        <v>51441</v>
      </c>
      <c r="T887" s="10">
        <f t="shared" si="154"/>
        <v>0</v>
      </c>
      <c r="U887" s="5">
        <f t="shared" si="153"/>
        <v>50823</v>
      </c>
      <c r="V887" s="5">
        <f t="shared" si="155"/>
        <v>0</v>
      </c>
      <c r="X887" s="13"/>
      <c r="Y887" s="14"/>
      <c r="Z887" s="14"/>
      <c r="AA887" s="14"/>
      <c r="AB887" s="14"/>
      <c r="AC887" s="14"/>
      <c r="AD887" s="14"/>
      <c r="AE887" s="14"/>
    </row>
    <row r="888" spans="1:31" s="5" customFormat="1">
      <c r="A888" s="16"/>
      <c r="B888" s="17"/>
      <c r="C888" s="1"/>
      <c r="D888" s="1"/>
      <c r="E888" s="1" t="e">
        <f t="shared" si="156"/>
        <v>#DIV/0!</v>
      </c>
      <c r="F888" s="19"/>
      <c r="G888" s="20"/>
      <c r="H888" s="21"/>
      <c r="I888" s="22"/>
      <c r="J888" s="4"/>
      <c r="K888" s="4"/>
      <c r="L888" s="4"/>
      <c r="M888" s="4"/>
      <c r="O888" s="6"/>
      <c r="P888" s="7"/>
      <c r="Q888" s="8"/>
      <c r="R888" s="9"/>
      <c r="S888" s="10">
        <f t="shared" si="157"/>
        <v>51441</v>
      </c>
      <c r="T888" s="10">
        <f t="shared" si="154"/>
        <v>0</v>
      </c>
      <c r="U888" s="5">
        <f t="shared" si="153"/>
        <v>50823</v>
      </c>
      <c r="V888" s="5">
        <f t="shared" si="155"/>
        <v>0</v>
      </c>
      <c r="X888" s="13"/>
      <c r="Y888" s="14"/>
      <c r="Z888" s="14"/>
      <c r="AA888" s="14"/>
      <c r="AB888" s="14"/>
      <c r="AC888" s="14"/>
      <c r="AD888" s="14"/>
      <c r="AE888" s="14"/>
    </row>
    <row r="889" spans="1:31" s="5" customFormat="1">
      <c r="A889" s="16"/>
      <c r="B889" s="17"/>
      <c r="C889" s="1"/>
      <c r="D889" s="1"/>
      <c r="E889" s="1" t="e">
        <f t="shared" si="156"/>
        <v>#DIV/0!</v>
      </c>
      <c r="F889" s="19"/>
      <c r="G889" s="20"/>
      <c r="H889" s="21"/>
      <c r="I889" s="22"/>
      <c r="J889" s="4"/>
      <c r="K889" s="4"/>
      <c r="L889" s="4"/>
      <c r="M889" s="4"/>
      <c r="O889" s="6"/>
      <c r="P889" s="7"/>
      <c r="Q889" s="8"/>
      <c r="R889" s="9"/>
      <c r="S889" s="10">
        <f t="shared" si="157"/>
        <v>51441</v>
      </c>
      <c r="T889" s="10">
        <f t="shared" si="154"/>
        <v>0</v>
      </c>
      <c r="U889" s="5">
        <f t="shared" si="153"/>
        <v>50823</v>
      </c>
      <c r="V889" s="5">
        <f t="shared" si="155"/>
        <v>0</v>
      </c>
      <c r="X889" s="13"/>
      <c r="Y889" s="14"/>
      <c r="Z889" s="14"/>
      <c r="AA889" s="14"/>
      <c r="AB889" s="14"/>
      <c r="AC889" s="14"/>
      <c r="AD889" s="14"/>
      <c r="AE889" s="14"/>
    </row>
    <row r="890" spans="1:31" s="5" customFormat="1">
      <c r="A890" s="16"/>
      <c r="B890" s="17"/>
      <c r="C890" s="1"/>
      <c r="D890" s="1"/>
      <c r="E890" s="1" t="e">
        <f t="shared" si="156"/>
        <v>#DIV/0!</v>
      </c>
      <c r="F890" s="19"/>
      <c r="G890" s="20"/>
      <c r="H890" s="21"/>
      <c r="I890" s="22"/>
      <c r="J890" s="4"/>
      <c r="K890" s="4"/>
      <c r="L890" s="4"/>
      <c r="M890" s="4"/>
      <c r="O890" s="6"/>
      <c r="P890" s="7"/>
      <c r="Q890" s="8"/>
      <c r="R890" s="9"/>
      <c r="S890" s="10">
        <f t="shared" si="157"/>
        <v>51441</v>
      </c>
      <c r="T890" s="10">
        <f t="shared" si="154"/>
        <v>0</v>
      </c>
      <c r="U890" s="5">
        <f t="shared" si="153"/>
        <v>50823</v>
      </c>
      <c r="V890" s="5">
        <f t="shared" si="155"/>
        <v>0</v>
      </c>
      <c r="X890" s="13"/>
      <c r="Y890" s="14"/>
      <c r="Z890" s="14"/>
      <c r="AA890" s="14"/>
      <c r="AB890" s="14"/>
      <c r="AC890" s="14"/>
      <c r="AD890" s="14"/>
      <c r="AE890" s="14"/>
    </row>
    <row r="891" spans="1:31" s="5" customFormat="1">
      <c r="A891" s="16"/>
      <c r="B891" s="17"/>
      <c r="C891" s="1"/>
      <c r="D891" s="1"/>
      <c r="E891" s="1" t="e">
        <f t="shared" si="156"/>
        <v>#DIV/0!</v>
      </c>
      <c r="F891" s="19"/>
      <c r="G891" s="20"/>
      <c r="H891" s="21"/>
      <c r="I891" s="22"/>
      <c r="J891" s="4"/>
      <c r="K891" s="4"/>
      <c r="L891" s="4"/>
      <c r="M891" s="4"/>
      <c r="O891" s="6"/>
      <c r="P891" s="7"/>
      <c r="Q891" s="8"/>
      <c r="R891" s="9"/>
      <c r="S891" s="10">
        <f t="shared" si="157"/>
        <v>51441</v>
      </c>
      <c r="T891" s="10">
        <f t="shared" si="154"/>
        <v>0</v>
      </c>
      <c r="U891" s="5">
        <f t="shared" si="153"/>
        <v>50823</v>
      </c>
      <c r="V891" s="5">
        <f t="shared" si="155"/>
        <v>0</v>
      </c>
      <c r="X891" s="13"/>
      <c r="Y891" s="14"/>
      <c r="Z891" s="14"/>
      <c r="AA891" s="14"/>
      <c r="AB891" s="14"/>
      <c r="AC891" s="14"/>
      <c r="AD891" s="14"/>
      <c r="AE891" s="14"/>
    </row>
    <row r="892" spans="1:31" s="5" customFormat="1">
      <c r="A892" s="16"/>
      <c r="B892" s="17"/>
      <c r="C892" s="1"/>
      <c r="D892" s="1"/>
      <c r="E892" s="1" t="e">
        <f t="shared" si="156"/>
        <v>#DIV/0!</v>
      </c>
      <c r="F892" s="19"/>
      <c r="G892" s="20"/>
      <c r="H892" s="21"/>
      <c r="I892" s="22"/>
      <c r="J892" s="4"/>
      <c r="K892" s="4"/>
      <c r="L892" s="4"/>
      <c r="M892" s="4"/>
      <c r="O892" s="6"/>
      <c r="P892" s="7"/>
      <c r="Q892" s="8"/>
      <c r="R892" s="9"/>
      <c r="S892" s="10">
        <f t="shared" si="157"/>
        <v>51441</v>
      </c>
      <c r="T892" s="10">
        <f t="shared" si="154"/>
        <v>0</v>
      </c>
      <c r="U892" s="5">
        <f t="shared" si="153"/>
        <v>50823</v>
      </c>
      <c r="V892" s="5">
        <f t="shared" si="155"/>
        <v>0</v>
      </c>
      <c r="X892" s="13"/>
      <c r="Y892" s="14"/>
      <c r="Z892" s="14"/>
      <c r="AA892" s="14"/>
      <c r="AB892" s="14"/>
      <c r="AC892" s="14"/>
      <c r="AD892" s="14"/>
      <c r="AE892" s="14"/>
    </row>
    <row r="893" spans="1:31" s="5" customFormat="1">
      <c r="A893" s="16"/>
      <c r="B893" s="17"/>
      <c r="C893" s="1"/>
      <c r="D893" s="1"/>
      <c r="E893" s="1" t="e">
        <f t="shared" si="156"/>
        <v>#DIV/0!</v>
      </c>
      <c r="F893" s="19"/>
      <c r="G893" s="20"/>
      <c r="H893" s="21"/>
      <c r="I893" s="22"/>
      <c r="J893" s="4"/>
      <c r="K893" s="4"/>
      <c r="L893" s="4"/>
      <c r="M893" s="4"/>
      <c r="O893" s="6"/>
      <c r="P893" s="7"/>
      <c r="Q893" s="8"/>
      <c r="R893" s="9"/>
      <c r="S893" s="10">
        <f t="shared" si="157"/>
        <v>51441</v>
      </c>
      <c r="T893" s="10">
        <f t="shared" si="154"/>
        <v>0</v>
      </c>
      <c r="U893" s="5">
        <f t="shared" si="153"/>
        <v>50823</v>
      </c>
      <c r="V893" s="5">
        <f t="shared" si="155"/>
        <v>0</v>
      </c>
      <c r="X893" s="13"/>
      <c r="Y893" s="14"/>
      <c r="Z893" s="14"/>
      <c r="AA893" s="14"/>
      <c r="AB893" s="14"/>
      <c r="AC893" s="14"/>
      <c r="AD893" s="14"/>
      <c r="AE893" s="14"/>
    </row>
    <row r="894" spans="1:31" s="5" customFormat="1">
      <c r="A894" s="16"/>
      <c r="B894" s="17"/>
      <c r="C894" s="1"/>
      <c r="D894" s="1"/>
      <c r="E894" s="1" t="e">
        <f t="shared" si="156"/>
        <v>#DIV/0!</v>
      </c>
      <c r="F894" s="19"/>
      <c r="G894" s="20"/>
      <c r="H894" s="21"/>
      <c r="I894" s="22"/>
      <c r="J894" s="4"/>
      <c r="K894" s="4"/>
      <c r="L894" s="4"/>
      <c r="M894" s="4"/>
      <c r="O894" s="6"/>
      <c r="P894" s="7"/>
      <c r="Q894" s="8"/>
      <c r="R894" s="9"/>
      <c r="S894" s="10">
        <f t="shared" si="157"/>
        <v>51441</v>
      </c>
      <c r="T894" s="10">
        <f t="shared" si="154"/>
        <v>0</v>
      </c>
      <c r="U894" s="5">
        <f t="shared" si="153"/>
        <v>50823</v>
      </c>
      <c r="V894" s="5">
        <f t="shared" si="155"/>
        <v>0</v>
      </c>
      <c r="X894" s="13"/>
      <c r="Y894" s="14"/>
      <c r="Z894" s="14"/>
      <c r="AA894" s="14"/>
      <c r="AB894" s="14"/>
      <c r="AC894" s="14"/>
      <c r="AD894" s="14"/>
      <c r="AE894" s="14"/>
    </row>
    <row r="895" spans="1:31" s="5" customFormat="1">
      <c r="A895" s="16"/>
      <c r="B895" s="17"/>
      <c r="C895" s="1"/>
      <c r="D895" s="1"/>
      <c r="E895" s="1" t="e">
        <f t="shared" si="156"/>
        <v>#DIV/0!</v>
      </c>
      <c r="F895" s="19"/>
      <c r="G895" s="20"/>
      <c r="H895" s="21"/>
      <c r="I895" s="22"/>
      <c r="J895" s="4"/>
      <c r="K895" s="4"/>
      <c r="L895" s="4"/>
      <c r="M895" s="4"/>
      <c r="O895" s="6"/>
      <c r="P895" s="7"/>
      <c r="Q895" s="8"/>
      <c r="R895" s="9"/>
      <c r="S895" s="10">
        <f t="shared" si="157"/>
        <v>51441</v>
      </c>
      <c r="T895" s="10">
        <f t="shared" si="154"/>
        <v>0</v>
      </c>
      <c r="U895" s="5">
        <f t="shared" si="153"/>
        <v>50823</v>
      </c>
      <c r="V895" s="5">
        <f t="shared" si="155"/>
        <v>0</v>
      </c>
      <c r="X895" s="13"/>
      <c r="Y895" s="14"/>
      <c r="Z895" s="14"/>
      <c r="AA895" s="14"/>
      <c r="AB895" s="14"/>
      <c r="AC895" s="14"/>
      <c r="AD895" s="14"/>
      <c r="AE895" s="14"/>
    </row>
    <row r="896" spans="1:31" s="5" customFormat="1">
      <c r="A896" s="16"/>
      <c r="B896" s="17"/>
      <c r="C896" s="1"/>
      <c r="D896" s="1"/>
      <c r="E896" s="1" t="e">
        <f t="shared" si="156"/>
        <v>#DIV/0!</v>
      </c>
      <c r="F896" s="19"/>
      <c r="G896" s="20"/>
      <c r="H896" s="21"/>
      <c r="I896" s="22"/>
      <c r="J896" s="4"/>
      <c r="K896" s="4"/>
      <c r="L896" s="4"/>
      <c r="M896" s="4"/>
      <c r="O896" s="6"/>
      <c r="P896" s="7"/>
      <c r="Q896" s="8"/>
      <c r="R896" s="9"/>
      <c r="S896" s="10">
        <f t="shared" si="157"/>
        <v>51441</v>
      </c>
      <c r="T896" s="10">
        <f t="shared" si="154"/>
        <v>0</v>
      </c>
      <c r="U896" s="5">
        <f t="shared" si="153"/>
        <v>50823</v>
      </c>
      <c r="V896" s="5">
        <f t="shared" si="155"/>
        <v>0</v>
      </c>
      <c r="X896" s="13"/>
      <c r="Y896" s="14"/>
      <c r="Z896" s="14"/>
      <c r="AA896" s="14"/>
      <c r="AB896" s="14"/>
      <c r="AC896" s="14"/>
      <c r="AD896" s="14"/>
      <c r="AE896" s="14"/>
    </row>
    <row r="897" spans="1:31" s="5" customFormat="1">
      <c r="A897" s="16"/>
      <c r="B897" s="17"/>
      <c r="C897" s="1"/>
      <c r="D897" s="1"/>
      <c r="E897" s="1" t="e">
        <f t="shared" si="156"/>
        <v>#DIV/0!</v>
      </c>
      <c r="F897" s="19"/>
      <c r="G897" s="20"/>
      <c r="H897" s="21"/>
      <c r="I897" s="22"/>
      <c r="J897" s="4"/>
      <c r="K897" s="4"/>
      <c r="L897" s="4"/>
      <c r="M897" s="4"/>
      <c r="O897" s="6"/>
      <c r="P897" s="7"/>
      <c r="Q897" s="8"/>
      <c r="R897" s="9"/>
      <c r="S897" s="10">
        <f t="shared" si="157"/>
        <v>51441</v>
      </c>
      <c r="T897" s="10">
        <f t="shared" si="154"/>
        <v>0</v>
      </c>
      <c r="U897" s="5">
        <f t="shared" si="153"/>
        <v>50823</v>
      </c>
      <c r="V897" s="5">
        <f t="shared" si="155"/>
        <v>0</v>
      </c>
      <c r="X897" s="13"/>
      <c r="Y897" s="14"/>
      <c r="Z897" s="14"/>
      <c r="AA897" s="14"/>
      <c r="AB897" s="14"/>
      <c r="AC897" s="14"/>
      <c r="AD897" s="14"/>
      <c r="AE897" s="14"/>
    </row>
    <row r="898" spans="1:31" s="5" customFormat="1">
      <c r="A898" s="16"/>
      <c r="B898" s="17"/>
      <c r="C898" s="1"/>
      <c r="D898" s="1"/>
      <c r="E898" s="1" t="e">
        <f t="shared" si="156"/>
        <v>#DIV/0!</v>
      </c>
      <c r="F898" s="19"/>
      <c r="G898" s="20"/>
      <c r="H898" s="21"/>
      <c r="I898" s="22"/>
      <c r="J898" s="4"/>
      <c r="K898" s="4"/>
      <c r="L898" s="4"/>
      <c r="M898" s="4"/>
      <c r="O898" s="6"/>
      <c r="P898" s="7"/>
      <c r="Q898" s="8"/>
      <c r="R898" s="9"/>
      <c r="S898" s="10">
        <f t="shared" si="157"/>
        <v>51441</v>
      </c>
      <c r="T898" s="10">
        <f t="shared" si="154"/>
        <v>0</v>
      </c>
      <c r="U898" s="5">
        <f t="shared" si="153"/>
        <v>50823</v>
      </c>
      <c r="V898" s="5">
        <f t="shared" si="155"/>
        <v>0</v>
      </c>
      <c r="X898" s="13"/>
      <c r="Y898" s="14"/>
      <c r="Z898" s="14"/>
      <c r="AA898" s="14"/>
      <c r="AB898" s="14"/>
      <c r="AC898" s="14"/>
      <c r="AD898" s="14"/>
      <c r="AE898" s="14"/>
    </row>
    <row r="899" spans="1:31" s="5" customFormat="1">
      <c r="A899" s="16"/>
      <c r="B899" s="17"/>
      <c r="C899" s="1"/>
      <c r="D899" s="1"/>
      <c r="E899" s="1" t="e">
        <f t="shared" si="156"/>
        <v>#DIV/0!</v>
      </c>
      <c r="F899" s="19"/>
      <c r="G899" s="20"/>
      <c r="H899" s="21"/>
      <c r="I899" s="22"/>
      <c r="J899" s="4"/>
      <c r="K899" s="4"/>
      <c r="L899" s="4"/>
      <c r="M899" s="4"/>
      <c r="O899" s="6"/>
      <c r="P899" s="7"/>
      <c r="Q899" s="8"/>
      <c r="R899" s="9"/>
      <c r="S899" s="10">
        <f t="shared" si="157"/>
        <v>51441</v>
      </c>
      <c r="T899" s="10">
        <f t="shared" si="154"/>
        <v>0</v>
      </c>
      <c r="U899" s="5">
        <f t="shared" si="153"/>
        <v>50823</v>
      </c>
      <c r="V899" s="5">
        <f t="shared" si="155"/>
        <v>0</v>
      </c>
      <c r="X899" s="13"/>
      <c r="Y899" s="14"/>
      <c r="Z899" s="14"/>
      <c r="AA899" s="14"/>
      <c r="AB899" s="14"/>
      <c r="AC899" s="14"/>
      <c r="AD899" s="14"/>
      <c r="AE899" s="14"/>
    </row>
    <row r="900" spans="1:31" s="5" customFormat="1">
      <c r="A900" s="16"/>
      <c r="B900" s="17"/>
      <c r="C900" s="1"/>
      <c r="D900" s="1"/>
      <c r="E900" s="1" t="e">
        <f t="shared" si="156"/>
        <v>#DIV/0!</v>
      </c>
      <c r="F900" s="19"/>
      <c r="G900" s="20"/>
      <c r="H900" s="21"/>
      <c r="I900" s="22"/>
      <c r="J900" s="4"/>
      <c r="K900" s="4"/>
      <c r="L900" s="4"/>
      <c r="M900" s="4"/>
      <c r="O900" s="6"/>
      <c r="P900" s="7"/>
      <c r="Q900" s="8"/>
      <c r="R900" s="9"/>
      <c r="S900" s="10">
        <f t="shared" si="157"/>
        <v>51441</v>
      </c>
      <c r="T900" s="10">
        <f t="shared" si="154"/>
        <v>0</v>
      </c>
      <c r="U900" s="5">
        <f t="shared" si="153"/>
        <v>50823</v>
      </c>
      <c r="V900" s="5">
        <f t="shared" si="155"/>
        <v>0</v>
      </c>
      <c r="X900" s="13"/>
      <c r="Y900" s="14"/>
      <c r="Z900" s="14"/>
      <c r="AA900" s="14"/>
      <c r="AB900" s="14"/>
      <c r="AC900" s="14"/>
      <c r="AD900" s="14"/>
      <c r="AE900" s="14"/>
    </row>
    <row r="901" spans="1:31" s="5" customFormat="1">
      <c r="A901" s="16"/>
      <c r="B901" s="17"/>
      <c r="C901" s="1"/>
      <c r="D901" s="1"/>
      <c r="E901" s="1" t="e">
        <f t="shared" si="156"/>
        <v>#DIV/0!</v>
      </c>
      <c r="F901" s="19"/>
      <c r="G901" s="20"/>
      <c r="H901" s="21"/>
      <c r="I901" s="22"/>
      <c r="J901" s="4"/>
      <c r="K901" s="4"/>
      <c r="L901" s="4"/>
      <c r="M901" s="4"/>
      <c r="O901" s="6"/>
      <c r="P901" s="7"/>
      <c r="Q901" s="8"/>
      <c r="R901" s="9"/>
      <c r="S901" s="10">
        <f t="shared" si="157"/>
        <v>51441</v>
      </c>
      <c r="T901" s="10">
        <f t="shared" si="154"/>
        <v>0</v>
      </c>
      <c r="U901" s="5">
        <f t="shared" si="153"/>
        <v>50823</v>
      </c>
      <c r="V901" s="5">
        <f t="shared" si="155"/>
        <v>0</v>
      </c>
      <c r="X901" s="13"/>
      <c r="Y901" s="14"/>
      <c r="Z901" s="14"/>
      <c r="AA901" s="14"/>
      <c r="AB901" s="14"/>
      <c r="AC901" s="14"/>
      <c r="AD901" s="14"/>
      <c r="AE901" s="14"/>
    </row>
    <row r="902" spans="1:31" s="5" customFormat="1">
      <c r="A902" s="16"/>
      <c r="B902" s="17"/>
      <c r="C902" s="1"/>
      <c r="D902" s="1"/>
      <c r="E902" s="1" t="e">
        <f t="shared" si="156"/>
        <v>#DIV/0!</v>
      </c>
      <c r="F902" s="19"/>
      <c r="G902" s="20"/>
      <c r="H902" s="21"/>
      <c r="I902" s="22"/>
      <c r="J902" s="4"/>
      <c r="K902" s="4"/>
      <c r="L902" s="4"/>
      <c r="M902" s="4"/>
      <c r="O902" s="6"/>
      <c r="P902" s="7"/>
      <c r="Q902" s="8"/>
      <c r="R902" s="9"/>
      <c r="S902" s="10">
        <f t="shared" si="157"/>
        <v>51441</v>
      </c>
      <c r="T902" s="10">
        <f t="shared" si="154"/>
        <v>0</v>
      </c>
      <c r="U902" s="5">
        <f t="shared" si="153"/>
        <v>50823</v>
      </c>
      <c r="V902" s="5">
        <f t="shared" si="155"/>
        <v>0</v>
      </c>
      <c r="X902" s="13"/>
      <c r="Y902" s="14"/>
      <c r="Z902" s="14"/>
      <c r="AA902" s="14"/>
      <c r="AB902" s="14"/>
      <c r="AC902" s="14"/>
      <c r="AD902" s="14"/>
      <c r="AE902" s="14"/>
    </row>
    <row r="903" spans="1:31" s="5" customFormat="1">
      <c r="A903" s="16"/>
      <c r="B903" s="17"/>
      <c r="C903" s="1"/>
      <c r="D903" s="1"/>
      <c r="E903" s="1" t="e">
        <f t="shared" si="156"/>
        <v>#DIV/0!</v>
      </c>
      <c r="F903" s="19"/>
      <c r="G903" s="20"/>
      <c r="H903" s="21"/>
      <c r="I903" s="22"/>
      <c r="J903" s="4"/>
      <c r="K903" s="4"/>
      <c r="L903" s="4"/>
      <c r="M903" s="4"/>
      <c r="O903" s="6"/>
      <c r="P903" s="7"/>
      <c r="Q903" s="8"/>
      <c r="R903" s="9"/>
      <c r="S903" s="10">
        <f t="shared" si="157"/>
        <v>51441</v>
      </c>
      <c r="T903" s="10">
        <f t="shared" si="154"/>
        <v>0</v>
      </c>
      <c r="U903" s="5">
        <f t="shared" si="153"/>
        <v>50823</v>
      </c>
      <c r="V903" s="5">
        <f t="shared" si="155"/>
        <v>0</v>
      </c>
      <c r="X903" s="13"/>
      <c r="Y903" s="14"/>
      <c r="Z903" s="14"/>
      <c r="AA903" s="14"/>
      <c r="AB903" s="14"/>
      <c r="AC903" s="14"/>
      <c r="AD903" s="14"/>
      <c r="AE903" s="14"/>
    </row>
    <row r="904" spans="1:31" s="5" customFormat="1">
      <c r="A904" s="16"/>
      <c r="B904" s="17"/>
      <c r="C904" s="1"/>
      <c r="D904" s="1"/>
      <c r="E904" s="1" t="e">
        <f t="shared" si="156"/>
        <v>#DIV/0!</v>
      </c>
      <c r="F904" s="19"/>
      <c r="G904" s="20"/>
      <c r="H904" s="21"/>
      <c r="I904" s="22"/>
      <c r="J904" s="4"/>
      <c r="K904" s="4"/>
      <c r="L904" s="4"/>
      <c r="M904" s="4"/>
      <c r="O904" s="6"/>
      <c r="P904" s="7"/>
      <c r="Q904" s="8"/>
      <c r="R904" s="9"/>
      <c r="S904" s="10">
        <f t="shared" si="157"/>
        <v>51441</v>
      </c>
      <c r="T904" s="10">
        <f t="shared" si="154"/>
        <v>0</v>
      </c>
      <c r="U904" s="5">
        <f t="shared" si="153"/>
        <v>50823</v>
      </c>
      <c r="V904" s="5">
        <f t="shared" si="155"/>
        <v>0</v>
      </c>
      <c r="X904" s="13"/>
      <c r="Y904" s="14"/>
      <c r="Z904" s="14"/>
      <c r="AA904" s="14"/>
      <c r="AB904" s="14"/>
      <c r="AC904" s="14"/>
      <c r="AD904" s="14"/>
      <c r="AE904" s="14"/>
    </row>
    <row r="905" spans="1:31" s="5" customFormat="1">
      <c r="A905" s="16"/>
      <c r="B905" s="17"/>
      <c r="C905" s="1"/>
      <c r="D905" s="1"/>
      <c r="E905" s="1" t="e">
        <f t="shared" si="156"/>
        <v>#DIV/0!</v>
      </c>
      <c r="F905" s="19"/>
      <c r="G905" s="20"/>
      <c r="H905" s="21"/>
      <c r="I905" s="22"/>
      <c r="J905" s="4"/>
      <c r="K905" s="4"/>
      <c r="L905" s="4"/>
      <c r="M905" s="4"/>
      <c r="O905" s="6"/>
      <c r="P905" s="7"/>
      <c r="Q905" s="8"/>
      <c r="R905" s="9"/>
      <c r="S905" s="10">
        <f t="shared" si="157"/>
        <v>51441</v>
      </c>
      <c r="T905" s="10">
        <f t="shared" si="154"/>
        <v>0</v>
      </c>
      <c r="U905" s="5">
        <f t="shared" si="153"/>
        <v>50823</v>
      </c>
      <c r="V905" s="5">
        <f t="shared" si="155"/>
        <v>0</v>
      </c>
      <c r="X905" s="13"/>
      <c r="Y905" s="14"/>
      <c r="Z905" s="14"/>
      <c r="AA905" s="14"/>
      <c r="AB905" s="14"/>
      <c r="AC905" s="14"/>
      <c r="AD905" s="14"/>
      <c r="AE905" s="14"/>
    </row>
    <row r="906" spans="1:31" s="5" customFormat="1">
      <c r="A906" s="16"/>
      <c r="B906" s="17"/>
      <c r="C906" s="1"/>
      <c r="D906" s="1"/>
      <c r="E906" s="1" t="e">
        <f t="shared" si="156"/>
        <v>#DIV/0!</v>
      </c>
      <c r="F906" s="19"/>
      <c r="G906" s="20"/>
      <c r="H906" s="21"/>
      <c r="I906" s="22"/>
      <c r="J906" s="4"/>
      <c r="K906" s="4"/>
      <c r="L906" s="4"/>
      <c r="M906" s="4"/>
      <c r="O906" s="6"/>
      <c r="P906" s="7"/>
      <c r="Q906" s="8"/>
      <c r="R906" s="9"/>
      <c r="S906" s="10">
        <f t="shared" si="157"/>
        <v>51441</v>
      </c>
      <c r="T906" s="10">
        <f t="shared" si="154"/>
        <v>0</v>
      </c>
      <c r="U906" s="5">
        <f t="shared" si="153"/>
        <v>50823</v>
      </c>
      <c r="V906" s="5">
        <f t="shared" si="155"/>
        <v>0</v>
      </c>
      <c r="X906" s="13"/>
      <c r="Y906" s="14"/>
      <c r="Z906" s="14"/>
      <c r="AA906" s="14"/>
      <c r="AB906" s="14"/>
      <c r="AC906" s="14"/>
      <c r="AD906" s="14"/>
      <c r="AE906" s="14"/>
    </row>
    <row r="907" spans="1:31" s="5" customFormat="1">
      <c r="A907" s="16"/>
      <c r="B907" s="17"/>
      <c r="C907" s="1"/>
      <c r="D907" s="1"/>
      <c r="E907" s="1" t="e">
        <f t="shared" si="156"/>
        <v>#DIV/0!</v>
      </c>
      <c r="F907" s="19"/>
      <c r="G907" s="20"/>
      <c r="H907" s="21"/>
      <c r="I907" s="22"/>
      <c r="J907" s="4"/>
      <c r="K907" s="4"/>
      <c r="L907" s="4"/>
      <c r="M907" s="4"/>
      <c r="O907" s="6"/>
      <c r="P907" s="7"/>
      <c r="Q907" s="8"/>
      <c r="R907" s="9"/>
      <c r="S907" s="10">
        <f t="shared" si="157"/>
        <v>51441</v>
      </c>
      <c r="T907" s="10">
        <f t="shared" si="154"/>
        <v>0</v>
      </c>
      <c r="U907" s="5">
        <f t="shared" si="153"/>
        <v>50823</v>
      </c>
      <c r="V907" s="5">
        <f t="shared" si="155"/>
        <v>0</v>
      </c>
      <c r="X907" s="13"/>
      <c r="Y907" s="14"/>
      <c r="Z907" s="14"/>
      <c r="AA907" s="14"/>
      <c r="AB907" s="14"/>
      <c r="AC907" s="14"/>
      <c r="AD907" s="14"/>
      <c r="AE907" s="14"/>
    </row>
    <row r="908" spans="1:31" s="5" customFormat="1">
      <c r="A908" s="16"/>
      <c r="B908" s="17"/>
      <c r="C908" s="1"/>
      <c r="D908" s="1"/>
      <c r="E908" s="1" t="e">
        <f t="shared" si="156"/>
        <v>#DIV/0!</v>
      </c>
      <c r="F908" s="19"/>
      <c r="G908" s="20"/>
      <c r="H908" s="21"/>
      <c r="I908" s="22"/>
      <c r="J908" s="4"/>
      <c r="K908" s="4"/>
      <c r="L908" s="4"/>
      <c r="M908" s="4"/>
      <c r="O908" s="6"/>
      <c r="P908" s="7"/>
      <c r="Q908" s="8"/>
      <c r="R908" s="9"/>
      <c r="S908" s="10">
        <f t="shared" si="157"/>
        <v>51441</v>
      </c>
      <c r="T908" s="10">
        <f t="shared" si="154"/>
        <v>0</v>
      </c>
      <c r="U908" s="5">
        <f t="shared" si="153"/>
        <v>50823</v>
      </c>
      <c r="V908" s="5">
        <f t="shared" si="155"/>
        <v>0</v>
      </c>
      <c r="X908" s="13"/>
      <c r="Y908" s="14"/>
      <c r="Z908" s="14"/>
      <c r="AA908" s="14"/>
      <c r="AB908" s="14"/>
      <c r="AC908" s="14"/>
      <c r="AD908" s="14"/>
      <c r="AE908" s="14"/>
    </row>
    <row r="909" spans="1:31" s="5" customFormat="1">
      <c r="A909" s="16"/>
      <c r="B909" s="17"/>
      <c r="C909" s="1"/>
      <c r="D909" s="1"/>
      <c r="E909" s="1" t="e">
        <f t="shared" si="156"/>
        <v>#DIV/0!</v>
      </c>
      <c r="F909" s="19"/>
      <c r="G909" s="20"/>
      <c r="H909" s="21"/>
      <c r="I909" s="22"/>
      <c r="J909" s="4"/>
      <c r="K909" s="4"/>
      <c r="L909" s="4"/>
      <c r="M909" s="4"/>
      <c r="O909" s="6"/>
      <c r="P909" s="7"/>
      <c r="Q909" s="8"/>
      <c r="R909" s="9"/>
      <c r="S909" s="10">
        <f t="shared" si="157"/>
        <v>51441</v>
      </c>
      <c r="T909" s="10">
        <f t="shared" si="154"/>
        <v>0</v>
      </c>
      <c r="U909" s="5">
        <f t="shared" si="153"/>
        <v>50823</v>
      </c>
      <c r="V909" s="5">
        <f t="shared" si="155"/>
        <v>0</v>
      </c>
      <c r="X909" s="13"/>
      <c r="Y909" s="14"/>
      <c r="Z909" s="14"/>
      <c r="AA909" s="14"/>
      <c r="AB909" s="14"/>
      <c r="AC909" s="14"/>
      <c r="AD909" s="14"/>
      <c r="AE909" s="14"/>
    </row>
    <row r="910" spans="1:31" s="5" customFormat="1">
      <c r="A910" s="16"/>
      <c r="B910" s="17"/>
      <c r="C910" s="1"/>
      <c r="D910" s="1"/>
      <c r="E910" s="1" t="e">
        <f t="shared" si="156"/>
        <v>#DIV/0!</v>
      </c>
      <c r="F910" s="19"/>
      <c r="G910" s="20"/>
      <c r="H910" s="21"/>
      <c r="I910" s="22"/>
      <c r="J910" s="4"/>
      <c r="K910" s="4"/>
      <c r="L910" s="4"/>
      <c r="M910" s="4"/>
      <c r="O910" s="6"/>
      <c r="P910" s="7"/>
      <c r="Q910" s="8"/>
      <c r="R910" s="9"/>
      <c r="S910" s="10">
        <f t="shared" si="157"/>
        <v>51441</v>
      </c>
      <c r="T910" s="10">
        <f t="shared" si="154"/>
        <v>0</v>
      </c>
      <c r="U910" s="5">
        <f t="shared" si="153"/>
        <v>50823</v>
      </c>
      <c r="V910" s="5">
        <f t="shared" si="155"/>
        <v>0</v>
      </c>
      <c r="X910" s="13"/>
      <c r="Y910" s="14"/>
      <c r="Z910" s="14"/>
      <c r="AA910" s="14"/>
      <c r="AB910" s="14"/>
      <c r="AC910" s="14"/>
      <c r="AD910" s="14"/>
      <c r="AE910" s="14"/>
    </row>
    <row r="911" spans="1:31" s="5" customFormat="1">
      <c r="A911" s="16"/>
      <c r="B911" s="17"/>
      <c r="C911" s="1"/>
      <c r="D911" s="1"/>
      <c r="E911" s="1" t="e">
        <f t="shared" si="156"/>
        <v>#DIV/0!</v>
      </c>
      <c r="F911" s="19"/>
      <c r="G911" s="20"/>
      <c r="H911" s="21"/>
      <c r="I911" s="22"/>
      <c r="J911" s="4"/>
      <c r="K911" s="4"/>
      <c r="L911" s="4"/>
      <c r="M911" s="4"/>
      <c r="O911" s="6"/>
      <c r="P911" s="7"/>
      <c r="Q911" s="8"/>
      <c r="R911" s="9"/>
      <c r="S911" s="10">
        <f t="shared" si="157"/>
        <v>51441</v>
      </c>
      <c r="T911" s="10">
        <f t="shared" si="154"/>
        <v>0</v>
      </c>
      <c r="U911" s="5">
        <f t="shared" si="153"/>
        <v>50823</v>
      </c>
      <c r="V911" s="5">
        <f t="shared" si="155"/>
        <v>0</v>
      </c>
      <c r="X911" s="13"/>
      <c r="Y911" s="14"/>
      <c r="Z911" s="14"/>
      <c r="AA911" s="14"/>
      <c r="AB911" s="14"/>
      <c r="AC911" s="14"/>
      <c r="AD911" s="14"/>
      <c r="AE911" s="14"/>
    </row>
    <row r="912" spans="1:31" s="5" customFormat="1">
      <c r="A912" s="16"/>
      <c r="B912" s="17"/>
      <c r="C912" s="1"/>
      <c r="D912" s="1"/>
      <c r="E912" s="1" t="e">
        <f t="shared" si="156"/>
        <v>#DIV/0!</v>
      </c>
      <c r="F912" s="19"/>
      <c r="G912" s="20"/>
      <c r="H912" s="21"/>
      <c r="I912" s="22"/>
      <c r="J912" s="4"/>
      <c r="K912" s="4"/>
      <c r="L912" s="4"/>
      <c r="M912" s="4"/>
      <c r="O912" s="6"/>
      <c r="P912" s="7"/>
      <c r="Q912" s="8"/>
      <c r="R912" s="9"/>
      <c r="S912" s="10">
        <f t="shared" si="157"/>
        <v>51441</v>
      </c>
      <c r="T912" s="10">
        <f t="shared" si="154"/>
        <v>0</v>
      </c>
      <c r="U912" s="5">
        <f t="shared" si="153"/>
        <v>50823</v>
      </c>
      <c r="V912" s="5">
        <f t="shared" si="155"/>
        <v>0</v>
      </c>
      <c r="X912" s="13"/>
      <c r="Y912" s="14"/>
      <c r="Z912" s="14"/>
      <c r="AA912" s="14"/>
      <c r="AB912" s="14"/>
      <c r="AC912" s="14"/>
      <c r="AD912" s="14"/>
      <c r="AE912" s="14"/>
    </row>
    <row r="913" spans="1:31" s="5" customFormat="1">
      <c r="A913" s="16"/>
      <c r="B913" s="17"/>
      <c r="C913" s="1"/>
      <c r="D913" s="1"/>
      <c r="E913" s="1" t="e">
        <f t="shared" si="156"/>
        <v>#DIV/0!</v>
      </c>
      <c r="F913" s="19"/>
      <c r="G913" s="20"/>
      <c r="H913" s="21"/>
      <c r="I913" s="22"/>
      <c r="J913" s="4"/>
      <c r="K913" s="4"/>
      <c r="L913" s="4"/>
      <c r="M913" s="4"/>
      <c r="O913" s="6"/>
      <c r="P913" s="7"/>
      <c r="Q913" s="8"/>
      <c r="R913" s="9"/>
      <c r="S913" s="10">
        <f t="shared" si="157"/>
        <v>51441</v>
      </c>
      <c r="T913" s="10">
        <f t="shared" si="154"/>
        <v>0</v>
      </c>
      <c r="U913" s="5">
        <f t="shared" si="153"/>
        <v>50823</v>
      </c>
      <c r="V913" s="5">
        <f t="shared" si="155"/>
        <v>0</v>
      </c>
      <c r="X913" s="13"/>
      <c r="Y913" s="14"/>
      <c r="Z913" s="14"/>
      <c r="AA913" s="14"/>
      <c r="AB913" s="14"/>
      <c r="AC913" s="14"/>
      <c r="AD913" s="14"/>
      <c r="AE913" s="14"/>
    </row>
    <row r="914" spans="1:31" s="5" customFormat="1">
      <c r="A914" s="16"/>
      <c r="B914" s="17"/>
      <c r="C914" s="1"/>
      <c r="D914" s="1"/>
      <c r="E914" s="1" t="e">
        <f t="shared" si="156"/>
        <v>#DIV/0!</v>
      </c>
      <c r="F914" s="19"/>
      <c r="G914" s="20"/>
      <c r="H914" s="21"/>
      <c r="I914" s="22"/>
      <c r="J914" s="4"/>
      <c r="K914" s="4"/>
      <c r="L914" s="4"/>
      <c r="M914" s="4"/>
      <c r="O914" s="6"/>
      <c r="P914" s="7"/>
      <c r="Q914" s="8"/>
      <c r="R914" s="9"/>
      <c r="S914" s="10">
        <f t="shared" si="157"/>
        <v>51441</v>
      </c>
      <c r="T914" s="10">
        <f t="shared" si="154"/>
        <v>0</v>
      </c>
      <c r="U914" s="5">
        <f t="shared" si="153"/>
        <v>50823</v>
      </c>
      <c r="V914" s="5">
        <f t="shared" si="155"/>
        <v>0</v>
      </c>
      <c r="X914" s="13"/>
      <c r="Y914" s="14"/>
      <c r="Z914" s="14"/>
      <c r="AA914" s="14"/>
      <c r="AB914" s="14"/>
      <c r="AC914" s="14"/>
      <c r="AD914" s="14"/>
      <c r="AE914" s="14"/>
    </row>
    <row r="915" spans="1:31" s="5" customFormat="1">
      <c r="A915" s="16"/>
      <c r="B915" s="17"/>
      <c r="C915" s="1"/>
      <c r="D915" s="1"/>
      <c r="E915" s="1" t="e">
        <f t="shared" si="156"/>
        <v>#DIV/0!</v>
      </c>
      <c r="F915" s="19"/>
      <c r="G915" s="20"/>
      <c r="H915" s="21"/>
      <c r="I915" s="22"/>
      <c r="J915" s="4"/>
      <c r="K915" s="4"/>
      <c r="L915" s="4"/>
      <c r="M915" s="4"/>
      <c r="O915" s="6"/>
      <c r="P915" s="7"/>
      <c r="Q915" s="8"/>
      <c r="R915" s="9"/>
      <c r="S915" s="10">
        <f t="shared" si="157"/>
        <v>51441</v>
      </c>
      <c r="T915" s="10">
        <f t="shared" si="154"/>
        <v>0</v>
      </c>
      <c r="U915" s="5">
        <f t="shared" si="153"/>
        <v>50823</v>
      </c>
      <c r="V915" s="5">
        <f t="shared" si="155"/>
        <v>0</v>
      </c>
      <c r="X915" s="13"/>
      <c r="Y915" s="14"/>
      <c r="Z915" s="14"/>
      <c r="AA915" s="14"/>
      <c r="AB915" s="14"/>
      <c r="AC915" s="14"/>
      <c r="AD915" s="14"/>
      <c r="AE915" s="14"/>
    </row>
    <row r="916" spans="1:31" s="5" customFormat="1">
      <c r="A916" s="16"/>
      <c r="B916" s="17"/>
      <c r="C916" s="1"/>
      <c r="D916" s="1"/>
      <c r="E916" s="1" t="e">
        <f t="shared" si="156"/>
        <v>#DIV/0!</v>
      </c>
      <c r="F916" s="19"/>
      <c r="G916" s="20"/>
      <c r="H916" s="21"/>
      <c r="I916" s="22"/>
      <c r="J916" s="4"/>
      <c r="K916" s="4"/>
      <c r="L916" s="4"/>
      <c r="M916" s="4"/>
      <c r="O916" s="6"/>
      <c r="P916" s="7"/>
      <c r="Q916" s="8"/>
      <c r="R916" s="9"/>
      <c r="S916" s="10">
        <f t="shared" si="157"/>
        <v>51441</v>
      </c>
      <c r="T916" s="10">
        <f t="shared" si="154"/>
        <v>0</v>
      </c>
      <c r="U916" s="5">
        <f t="shared" ref="U916:U979" si="158">SUM(U915)</f>
        <v>50823</v>
      </c>
      <c r="V916" s="5">
        <f t="shared" si="155"/>
        <v>0</v>
      </c>
      <c r="X916" s="13"/>
      <c r="Y916" s="14"/>
      <c r="Z916" s="14"/>
      <c r="AA916" s="14"/>
      <c r="AB916" s="14"/>
      <c r="AC916" s="14"/>
      <c r="AD916" s="14"/>
      <c r="AE916" s="14"/>
    </row>
    <row r="917" spans="1:31" s="5" customFormat="1">
      <c r="A917" s="16"/>
      <c r="B917" s="17"/>
      <c r="C917" s="1"/>
      <c r="D917" s="1"/>
      <c r="E917" s="1" t="e">
        <f t="shared" si="156"/>
        <v>#DIV/0!</v>
      </c>
      <c r="F917" s="19"/>
      <c r="G917" s="20"/>
      <c r="H917" s="21"/>
      <c r="I917" s="22"/>
      <c r="J917" s="4"/>
      <c r="K917" s="4"/>
      <c r="L917" s="4"/>
      <c r="M917" s="4"/>
      <c r="O917" s="6"/>
      <c r="P917" s="7"/>
      <c r="Q917" s="8"/>
      <c r="R917" s="9"/>
      <c r="S917" s="10">
        <f t="shared" si="157"/>
        <v>51441</v>
      </c>
      <c r="T917" s="10">
        <f t="shared" si="154"/>
        <v>0</v>
      </c>
      <c r="U917" s="5">
        <f t="shared" si="158"/>
        <v>50823</v>
      </c>
      <c r="V917" s="5">
        <f t="shared" si="155"/>
        <v>0</v>
      </c>
      <c r="X917" s="13"/>
      <c r="Y917" s="14"/>
      <c r="Z917" s="14"/>
      <c r="AA917" s="14"/>
      <c r="AB917" s="14"/>
      <c r="AC917" s="14"/>
      <c r="AD917" s="14"/>
      <c r="AE917" s="14"/>
    </row>
    <row r="918" spans="1:31" s="5" customFormat="1">
      <c r="A918" s="16"/>
      <c r="B918" s="17"/>
      <c r="C918" s="1"/>
      <c r="D918" s="1"/>
      <c r="E918" s="1" t="e">
        <f t="shared" si="156"/>
        <v>#DIV/0!</v>
      </c>
      <c r="F918" s="19"/>
      <c r="G918" s="20"/>
      <c r="H918" s="21"/>
      <c r="I918" s="22"/>
      <c r="J918" s="4"/>
      <c r="K918" s="4"/>
      <c r="L918" s="4"/>
      <c r="M918" s="4"/>
      <c r="O918" s="6"/>
      <c r="P918" s="7"/>
      <c r="Q918" s="8"/>
      <c r="R918" s="9"/>
      <c r="S918" s="10">
        <f t="shared" si="157"/>
        <v>51441</v>
      </c>
      <c r="T918" s="10">
        <f t="shared" si="154"/>
        <v>0</v>
      </c>
      <c r="U918" s="5">
        <f t="shared" si="158"/>
        <v>50823</v>
      </c>
      <c r="V918" s="5">
        <f t="shared" si="155"/>
        <v>0</v>
      </c>
      <c r="X918" s="13"/>
      <c r="Y918" s="14"/>
      <c r="Z918" s="14"/>
      <c r="AA918" s="14"/>
      <c r="AB918" s="14"/>
      <c r="AC918" s="14"/>
      <c r="AD918" s="14"/>
      <c r="AE918" s="14"/>
    </row>
    <row r="919" spans="1:31" s="5" customFormat="1">
      <c r="A919" s="16"/>
      <c r="B919" s="17"/>
      <c r="C919" s="1"/>
      <c r="D919" s="1"/>
      <c r="E919" s="1" t="e">
        <f t="shared" si="156"/>
        <v>#DIV/0!</v>
      </c>
      <c r="F919" s="19"/>
      <c r="G919" s="20"/>
      <c r="H919" s="21"/>
      <c r="I919" s="22"/>
      <c r="J919" s="4"/>
      <c r="K919" s="4"/>
      <c r="L919" s="4"/>
      <c r="M919" s="4"/>
      <c r="O919" s="6"/>
      <c r="P919" s="7"/>
      <c r="Q919" s="8"/>
      <c r="R919" s="9"/>
      <c r="S919" s="10">
        <f t="shared" si="157"/>
        <v>51441</v>
      </c>
      <c r="T919" s="10">
        <f t="shared" si="154"/>
        <v>0</v>
      </c>
      <c r="U919" s="5">
        <f t="shared" si="158"/>
        <v>50823</v>
      </c>
      <c r="V919" s="5">
        <f t="shared" si="155"/>
        <v>0</v>
      </c>
      <c r="X919" s="13"/>
      <c r="Y919" s="14"/>
      <c r="Z919" s="14"/>
      <c r="AA919" s="14"/>
      <c r="AB919" s="14"/>
      <c r="AC919" s="14"/>
      <c r="AD919" s="14"/>
      <c r="AE919" s="14"/>
    </row>
    <row r="920" spans="1:31" s="5" customFormat="1">
      <c r="A920" s="16"/>
      <c r="B920" s="17"/>
      <c r="C920" s="1"/>
      <c r="D920" s="1"/>
      <c r="E920" s="1" t="e">
        <f t="shared" si="156"/>
        <v>#DIV/0!</v>
      </c>
      <c r="F920" s="19"/>
      <c r="G920" s="20"/>
      <c r="H920" s="21"/>
      <c r="I920" s="22"/>
      <c r="J920" s="4"/>
      <c r="K920" s="4"/>
      <c r="L920" s="4"/>
      <c r="M920" s="4"/>
      <c r="O920" s="6"/>
      <c r="P920" s="7"/>
      <c r="Q920" s="8"/>
      <c r="R920" s="9"/>
      <c r="S920" s="10">
        <f t="shared" si="157"/>
        <v>51441</v>
      </c>
      <c r="T920" s="10">
        <f t="shared" si="154"/>
        <v>0</v>
      </c>
      <c r="U920" s="5">
        <f t="shared" si="158"/>
        <v>50823</v>
      </c>
      <c r="V920" s="5">
        <f t="shared" si="155"/>
        <v>0</v>
      </c>
      <c r="X920" s="13"/>
      <c r="Y920" s="14"/>
      <c r="Z920" s="14"/>
      <c r="AA920" s="14"/>
      <c r="AB920" s="14"/>
      <c r="AC920" s="14"/>
      <c r="AD920" s="14"/>
      <c r="AE920" s="14"/>
    </row>
    <row r="921" spans="1:31" s="5" customFormat="1">
      <c r="A921" s="16"/>
      <c r="B921" s="17"/>
      <c r="C921" s="1"/>
      <c r="D921" s="1"/>
      <c r="E921" s="1" t="e">
        <f t="shared" si="156"/>
        <v>#DIV/0!</v>
      </c>
      <c r="F921" s="19"/>
      <c r="G921" s="20"/>
      <c r="H921" s="21"/>
      <c r="I921" s="22"/>
      <c r="J921" s="4"/>
      <c r="K921" s="4"/>
      <c r="L921" s="4"/>
      <c r="M921" s="4"/>
      <c r="O921" s="6"/>
      <c r="P921" s="7"/>
      <c r="Q921" s="8"/>
      <c r="R921" s="9"/>
      <c r="S921" s="10">
        <f t="shared" si="157"/>
        <v>51441</v>
      </c>
      <c r="T921" s="10">
        <f t="shared" si="154"/>
        <v>0</v>
      </c>
      <c r="U921" s="5">
        <f t="shared" si="158"/>
        <v>50823</v>
      </c>
      <c r="V921" s="5">
        <f t="shared" si="155"/>
        <v>0</v>
      </c>
      <c r="X921" s="13"/>
      <c r="Y921" s="14"/>
      <c r="Z921" s="14"/>
      <c r="AA921" s="14"/>
      <c r="AB921" s="14"/>
      <c r="AC921" s="14"/>
      <c r="AD921" s="14"/>
      <c r="AE921" s="14"/>
    </row>
    <row r="922" spans="1:31" s="5" customFormat="1">
      <c r="A922" s="16"/>
      <c r="B922" s="17"/>
      <c r="C922" s="1"/>
      <c r="D922" s="1"/>
      <c r="E922" s="1" t="e">
        <f t="shared" si="156"/>
        <v>#DIV/0!</v>
      </c>
      <c r="F922" s="19"/>
      <c r="G922" s="20"/>
      <c r="H922" s="21"/>
      <c r="I922" s="22"/>
      <c r="J922" s="4"/>
      <c r="K922" s="4"/>
      <c r="L922" s="4"/>
      <c r="M922" s="4"/>
      <c r="O922" s="6"/>
      <c r="P922" s="7"/>
      <c r="Q922" s="8"/>
      <c r="R922" s="9"/>
      <c r="S922" s="10">
        <f t="shared" si="157"/>
        <v>51441</v>
      </c>
      <c r="T922" s="10">
        <f t="shared" si="154"/>
        <v>0</v>
      </c>
      <c r="U922" s="5">
        <f t="shared" si="158"/>
        <v>50823</v>
      </c>
      <c r="V922" s="5">
        <f t="shared" si="155"/>
        <v>0</v>
      </c>
      <c r="X922" s="13"/>
      <c r="Y922" s="14"/>
      <c r="Z922" s="14"/>
      <c r="AA922" s="14"/>
      <c r="AB922" s="14"/>
      <c r="AC922" s="14"/>
      <c r="AD922" s="14"/>
      <c r="AE922" s="14"/>
    </row>
    <row r="923" spans="1:31" s="5" customFormat="1">
      <c r="A923" s="16"/>
      <c r="B923" s="17"/>
      <c r="C923" s="1"/>
      <c r="D923" s="1"/>
      <c r="E923" s="1" t="e">
        <f t="shared" si="156"/>
        <v>#DIV/0!</v>
      </c>
      <c r="F923" s="19"/>
      <c r="G923" s="20"/>
      <c r="H923" s="21"/>
      <c r="I923" s="22"/>
      <c r="J923" s="4"/>
      <c r="K923" s="4"/>
      <c r="L923" s="4"/>
      <c r="M923" s="4"/>
      <c r="O923" s="6"/>
      <c r="P923" s="7"/>
      <c r="Q923" s="8"/>
      <c r="R923" s="9"/>
      <c r="S923" s="10">
        <f t="shared" si="157"/>
        <v>51441</v>
      </c>
      <c r="T923" s="10">
        <f t="shared" si="154"/>
        <v>0</v>
      </c>
      <c r="U923" s="5">
        <f t="shared" si="158"/>
        <v>50823</v>
      </c>
      <c r="V923" s="5">
        <f t="shared" si="155"/>
        <v>0</v>
      </c>
      <c r="X923" s="13"/>
      <c r="Y923" s="14"/>
      <c r="Z923" s="14"/>
      <c r="AA923" s="14"/>
      <c r="AB923" s="14"/>
      <c r="AC923" s="14"/>
      <c r="AD923" s="14"/>
      <c r="AE923" s="14"/>
    </row>
    <row r="924" spans="1:31" s="5" customFormat="1">
      <c r="A924" s="16"/>
      <c r="B924" s="17"/>
      <c r="C924" s="1"/>
      <c r="D924" s="1"/>
      <c r="E924" s="1" t="e">
        <f t="shared" si="156"/>
        <v>#DIV/0!</v>
      </c>
      <c r="F924" s="19"/>
      <c r="G924" s="20"/>
      <c r="H924" s="21"/>
      <c r="I924" s="22"/>
      <c r="J924" s="4"/>
      <c r="K924" s="4"/>
      <c r="L924" s="4"/>
      <c r="M924" s="4"/>
      <c r="O924" s="6"/>
      <c r="P924" s="7"/>
      <c r="Q924" s="8"/>
      <c r="R924" s="9"/>
      <c r="S924" s="10">
        <f t="shared" si="157"/>
        <v>51441</v>
      </c>
      <c r="T924" s="10">
        <f t="shared" si="154"/>
        <v>0</v>
      </c>
      <c r="U924" s="5">
        <f t="shared" si="158"/>
        <v>50823</v>
      </c>
      <c r="V924" s="5">
        <f t="shared" si="155"/>
        <v>0</v>
      </c>
      <c r="X924" s="13"/>
      <c r="Y924" s="14"/>
      <c r="Z924" s="14"/>
      <c r="AA924" s="14"/>
      <c r="AB924" s="14"/>
      <c r="AC924" s="14"/>
      <c r="AD924" s="14"/>
      <c r="AE924" s="14"/>
    </row>
    <row r="925" spans="1:31" s="5" customFormat="1">
      <c r="A925" s="16"/>
      <c r="B925" s="17"/>
      <c r="C925" s="1"/>
      <c r="D925" s="1"/>
      <c r="E925" s="1" t="e">
        <f t="shared" si="156"/>
        <v>#DIV/0!</v>
      </c>
      <c r="F925" s="19"/>
      <c r="G925" s="20"/>
      <c r="H925" s="21"/>
      <c r="I925" s="22"/>
      <c r="J925" s="4"/>
      <c r="K925" s="4"/>
      <c r="L925" s="4"/>
      <c r="M925" s="4"/>
      <c r="O925" s="6"/>
      <c r="P925" s="7"/>
      <c r="Q925" s="8"/>
      <c r="R925" s="9"/>
      <c r="S925" s="10">
        <f t="shared" si="157"/>
        <v>51441</v>
      </c>
      <c r="T925" s="10">
        <f t="shared" si="154"/>
        <v>0</v>
      </c>
      <c r="U925" s="5">
        <f t="shared" si="158"/>
        <v>50823</v>
      </c>
      <c r="V925" s="5">
        <f t="shared" si="155"/>
        <v>0</v>
      </c>
      <c r="X925" s="13"/>
      <c r="Y925" s="14"/>
      <c r="Z925" s="14"/>
      <c r="AA925" s="14"/>
      <c r="AB925" s="14"/>
      <c r="AC925" s="14"/>
      <c r="AD925" s="14"/>
      <c r="AE925" s="14"/>
    </row>
    <row r="926" spans="1:31" s="5" customFormat="1">
      <c r="A926" s="16"/>
      <c r="B926" s="17"/>
      <c r="C926" s="1"/>
      <c r="D926" s="1"/>
      <c r="E926" s="1" t="e">
        <f t="shared" si="156"/>
        <v>#DIV/0!</v>
      </c>
      <c r="F926" s="19"/>
      <c r="G926" s="20"/>
      <c r="H926" s="21"/>
      <c r="I926" s="22"/>
      <c r="J926" s="4"/>
      <c r="K926" s="4"/>
      <c r="L926" s="4"/>
      <c r="M926" s="4"/>
      <c r="O926" s="6"/>
      <c r="P926" s="7"/>
      <c r="Q926" s="8"/>
      <c r="R926" s="9"/>
      <c r="S926" s="10">
        <f t="shared" si="157"/>
        <v>51441</v>
      </c>
      <c r="T926" s="10">
        <f t="shared" si="154"/>
        <v>0</v>
      </c>
      <c r="U926" s="5">
        <f t="shared" si="158"/>
        <v>50823</v>
      </c>
      <c r="V926" s="5">
        <f t="shared" si="155"/>
        <v>0</v>
      </c>
      <c r="X926" s="13"/>
      <c r="Y926" s="14"/>
      <c r="Z926" s="14"/>
      <c r="AA926" s="14"/>
      <c r="AB926" s="14"/>
      <c r="AC926" s="14"/>
      <c r="AD926" s="14"/>
      <c r="AE926" s="14"/>
    </row>
    <row r="927" spans="1:31" s="5" customFormat="1">
      <c r="A927" s="16"/>
      <c r="B927" s="17"/>
      <c r="C927" s="1"/>
      <c r="D927" s="1"/>
      <c r="E927" s="1" t="e">
        <f t="shared" si="156"/>
        <v>#DIV/0!</v>
      </c>
      <c r="F927" s="19"/>
      <c r="G927" s="20"/>
      <c r="H927" s="21"/>
      <c r="I927" s="22"/>
      <c r="J927" s="4"/>
      <c r="K927" s="4"/>
      <c r="L927" s="4"/>
      <c r="M927" s="4"/>
      <c r="O927" s="6"/>
      <c r="P927" s="7"/>
      <c r="Q927" s="8"/>
      <c r="R927" s="9"/>
      <c r="S927" s="10">
        <f t="shared" si="157"/>
        <v>51441</v>
      </c>
      <c r="T927" s="10">
        <f t="shared" si="154"/>
        <v>0</v>
      </c>
      <c r="U927" s="5">
        <f t="shared" si="158"/>
        <v>50823</v>
      </c>
      <c r="V927" s="5">
        <f t="shared" si="155"/>
        <v>0</v>
      </c>
      <c r="X927" s="13"/>
      <c r="Y927" s="14"/>
      <c r="Z927" s="14"/>
      <c r="AA927" s="14"/>
      <c r="AB927" s="14"/>
      <c r="AC927" s="14"/>
      <c r="AD927" s="14"/>
      <c r="AE927" s="14"/>
    </row>
    <row r="928" spans="1:31" s="5" customFormat="1">
      <c r="A928" s="16"/>
      <c r="B928" s="17"/>
      <c r="C928" s="1"/>
      <c r="D928" s="1"/>
      <c r="E928" s="1" t="e">
        <f t="shared" si="156"/>
        <v>#DIV/0!</v>
      </c>
      <c r="F928" s="19"/>
      <c r="G928" s="20"/>
      <c r="H928" s="21"/>
      <c r="I928" s="22"/>
      <c r="J928" s="4"/>
      <c r="K928" s="4"/>
      <c r="L928" s="4"/>
      <c r="M928" s="4"/>
      <c r="O928" s="6"/>
      <c r="P928" s="7"/>
      <c r="Q928" s="8"/>
      <c r="R928" s="9"/>
      <c r="S928" s="10">
        <f t="shared" si="157"/>
        <v>51441</v>
      </c>
      <c r="T928" s="10">
        <f t="shared" si="154"/>
        <v>0</v>
      </c>
      <c r="U928" s="5">
        <f t="shared" si="158"/>
        <v>50823</v>
      </c>
      <c r="V928" s="5">
        <f t="shared" si="155"/>
        <v>0</v>
      </c>
      <c r="X928" s="13"/>
      <c r="Y928" s="14"/>
      <c r="Z928" s="14"/>
      <c r="AA928" s="14"/>
      <c r="AB928" s="14"/>
      <c r="AC928" s="14"/>
      <c r="AD928" s="14"/>
      <c r="AE928" s="14"/>
    </row>
    <row r="929" spans="1:31" s="5" customFormat="1">
      <c r="A929" s="16"/>
      <c r="B929" s="17"/>
      <c r="C929" s="1"/>
      <c r="D929" s="1"/>
      <c r="E929" s="1" t="e">
        <f t="shared" si="156"/>
        <v>#DIV/0!</v>
      </c>
      <c r="F929" s="19"/>
      <c r="G929" s="20"/>
      <c r="H929" s="21"/>
      <c r="I929" s="22"/>
      <c r="J929" s="4"/>
      <c r="K929" s="4"/>
      <c r="L929" s="4"/>
      <c r="M929" s="4"/>
      <c r="O929" s="6"/>
      <c r="P929" s="7"/>
      <c r="Q929" s="8"/>
      <c r="R929" s="9"/>
      <c r="S929" s="10">
        <f t="shared" si="157"/>
        <v>51441</v>
      </c>
      <c r="T929" s="10">
        <f t="shared" si="154"/>
        <v>0</v>
      </c>
      <c r="U929" s="5">
        <f t="shared" si="158"/>
        <v>50823</v>
      </c>
      <c r="V929" s="5">
        <f t="shared" si="155"/>
        <v>0</v>
      </c>
      <c r="X929" s="13"/>
      <c r="Y929" s="14"/>
      <c r="Z929" s="14"/>
      <c r="AA929" s="14"/>
      <c r="AB929" s="14"/>
      <c r="AC929" s="14"/>
      <c r="AD929" s="14"/>
      <c r="AE929" s="14"/>
    </row>
    <row r="930" spans="1:31" s="5" customFormat="1">
      <c r="A930" s="16"/>
      <c r="B930" s="17"/>
      <c r="C930" s="1"/>
      <c r="D930" s="1"/>
      <c r="E930" s="1" t="e">
        <f t="shared" si="156"/>
        <v>#DIV/0!</v>
      </c>
      <c r="F930" s="19"/>
      <c r="G930" s="20"/>
      <c r="H930" s="21"/>
      <c r="I930" s="22"/>
      <c r="J930" s="4"/>
      <c r="K930" s="4"/>
      <c r="L930" s="4"/>
      <c r="M930" s="4"/>
      <c r="O930" s="6"/>
      <c r="P930" s="7"/>
      <c r="Q930" s="8"/>
      <c r="R930" s="9"/>
      <c r="S930" s="10">
        <f t="shared" si="157"/>
        <v>51441</v>
      </c>
      <c r="T930" s="10">
        <f t="shared" si="154"/>
        <v>0</v>
      </c>
      <c r="U930" s="5">
        <f t="shared" si="158"/>
        <v>50823</v>
      </c>
      <c r="V930" s="5">
        <f t="shared" si="155"/>
        <v>0</v>
      </c>
      <c r="X930" s="13"/>
      <c r="Y930" s="14"/>
      <c r="Z930" s="14"/>
      <c r="AA930" s="14"/>
      <c r="AB930" s="14"/>
      <c r="AC930" s="14"/>
      <c r="AD930" s="14"/>
      <c r="AE930" s="14"/>
    </row>
    <row r="931" spans="1:31" s="5" customFormat="1">
      <c r="A931" s="16"/>
      <c r="B931" s="17"/>
      <c r="C931" s="1"/>
      <c r="D931" s="1"/>
      <c r="E931" s="1" t="e">
        <f t="shared" si="156"/>
        <v>#DIV/0!</v>
      </c>
      <c r="F931" s="19"/>
      <c r="G931" s="20"/>
      <c r="H931" s="21"/>
      <c r="I931" s="22"/>
      <c r="J931" s="4"/>
      <c r="K931" s="4"/>
      <c r="L931" s="4"/>
      <c r="M931" s="4"/>
      <c r="O931" s="6"/>
      <c r="P931" s="7"/>
      <c r="Q931" s="8"/>
      <c r="R931" s="9"/>
      <c r="S931" s="10">
        <f t="shared" si="157"/>
        <v>51441</v>
      </c>
      <c r="T931" s="10">
        <f t="shared" si="154"/>
        <v>0</v>
      </c>
      <c r="U931" s="5">
        <f t="shared" si="158"/>
        <v>50823</v>
      </c>
      <c r="V931" s="5">
        <f t="shared" si="155"/>
        <v>0</v>
      </c>
      <c r="X931" s="13"/>
      <c r="Y931" s="14"/>
      <c r="Z931" s="14"/>
      <c r="AA931" s="14"/>
      <c r="AB931" s="14"/>
      <c r="AC931" s="14"/>
      <c r="AD931" s="14"/>
      <c r="AE931" s="14"/>
    </row>
    <row r="932" spans="1:31" s="5" customFormat="1">
      <c r="A932" s="16"/>
      <c r="B932" s="17"/>
      <c r="C932" s="1"/>
      <c r="D932" s="1"/>
      <c r="E932" s="1" t="e">
        <f t="shared" si="156"/>
        <v>#DIV/0!</v>
      </c>
      <c r="F932" s="19"/>
      <c r="G932" s="20"/>
      <c r="H932" s="21"/>
      <c r="I932" s="22"/>
      <c r="J932" s="4"/>
      <c r="K932" s="4"/>
      <c r="L932" s="4"/>
      <c r="M932" s="4"/>
      <c r="O932" s="6"/>
      <c r="P932" s="7"/>
      <c r="Q932" s="8"/>
      <c r="R932" s="9"/>
      <c r="S932" s="10">
        <f t="shared" si="157"/>
        <v>51441</v>
      </c>
      <c r="T932" s="10">
        <f t="shared" si="154"/>
        <v>0</v>
      </c>
      <c r="U932" s="5">
        <f t="shared" si="158"/>
        <v>50823</v>
      </c>
      <c r="V932" s="5">
        <f t="shared" si="155"/>
        <v>0</v>
      </c>
      <c r="X932" s="13"/>
      <c r="Y932" s="14"/>
      <c r="Z932" s="14"/>
      <c r="AA932" s="14"/>
      <c r="AB932" s="14"/>
      <c r="AC932" s="14"/>
      <c r="AD932" s="14"/>
      <c r="AE932" s="14"/>
    </row>
    <row r="933" spans="1:31" s="5" customFormat="1">
      <c r="A933" s="16"/>
      <c r="B933" s="17"/>
      <c r="C933" s="1"/>
      <c r="D933" s="1"/>
      <c r="E933" s="1" t="e">
        <f t="shared" si="156"/>
        <v>#DIV/0!</v>
      </c>
      <c r="F933" s="19"/>
      <c r="G933" s="20"/>
      <c r="H933" s="21"/>
      <c r="I933" s="22"/>
      <c r="J933" s="4"/>
      <c r="K933" s="4"/>
      <c r="L933" s="4"/>
      <c r="M933" s="4"/>
      <c r="O933" s="6"/>
      <c r="P933" s="7"/>
      <c r="Q933" s="8"/>
      <c r="R933" s="9"/>
      <c r="S933" s="10">
        <f t="shared" si="157"/>
        <v>51441</v>
      </c>
      <c r="T933" s="10">
        <f t="shared" si="154"/>
        <v>0</v>
      </c>
      <c r="U933" s="5">
        <f t="shared" si="158"/>
        <v>50823</v>
      </c>
      <c r="V933" s="5">
        <f t="shared" si="155"/>
        <v>0</v>
      </c>
      <c r="X933" s="13"/>
      <c r="Y933" s="14"/>
      <c r="Z933" s="14"/>
      <c r="AA933" s="14"/>
      <c r="AB933" s="14"/>
      <c r="AC933" s="14"/>
      <c r="AD933" s="14"/>
      <c r="AE933" s="14"/>
    </row>
    <row r="934" spans="1:31" s="5" customFormat="1">
      <c r="A934" s="16"/>
      <c r="B934" s="17"/>
      <c r="C934" s="1"/>
      <c r="D934" s="1"/>
      <c r="E934" s="1" t="e">
        <f t="shared" si="156"/>
        <v>#DIV/0!</v>
      </c>
      <c r="F934" s="19"/>
      <c r="G934" s="20"/>
      <c r="H934" s="21"/>
      <c r="I934" s="22"/>
      <c r="J934" s="4"/>
      <c r="K934" s="4"/>
      <c r="L934" s="4"/>
      <c r="M934" s="4"/>
      <c r="O934" s="6"/>
      <c r="P934" s="7"/>
      <c r="Q934" s="8"/>
      <c r="R934" s="9"/>
      <c r="S934" s="10">
        <f t="shared" si="157"/>
        <v>51441</v>
      </c>
      <c r="T934" s="10">
        <f t="shared" si="154"/>
        <v>0</v>
      </c>
      <c r="U934" s="5">
        <f t="shared" si="158"/>
        <v>50823</v>
      </c>
      <c r="V934" s="5">
        <f t="shared" si="155"/>
        <v>0</v>
      </c>
      <c r="X934" s="13"/>
      <c r="Y934" s="14"/>
      <c r="Z934" s="14"/>
      <c r="AA934" s="14"/>
      <c r="AB934" s="14"/>
      <c r="AC934" s="14"/>
      <c r="AD934" s="14"/>
      <c r="AE934" s="14"/>
    </row>
    <row r="935" spans="1:31" s="5" customFormat="1">
      <c r="A935" s="16"/>
      <c r="B935" s="17"/>
      <c r="C935" s="1"/>
      <c r="D935" s="1"/>
      <c r="E935" s="1" t="e">
        <f t="shared" si="156"/>
        <v>#DIV/0!</v>
      </c>
      <c r="F935" s="19"/>
      <c r="G935" s="20"/>
      <c r="H935" s="21"/>
      <c r="I935" s="22"/>
      <c r="J935" s="4"/>
      <c r="K935" s="4"/>
      <c r="L935" s="4"/>
      <c r="M935" s="4"/>
      <c r="O935" s="6"/>
      <c r="P935" s="7"/>
      <c r="Q935" s="8"/>
      <c r="R935" s="9"/>
      <c r="S935" s="10">
        <f t="shared" si="157"/>
        <v>51441</v>
      </c>
      <c r="T935" s="10">
        <f t="shared" si="154"/>
        <v>0</v>
      </c>
      <c r="U935" s="5">
        <f t="shared" si="158"/>
        <v>50823</v>
      </c>
      <c r="V935" s="5">
        <f t="shared" si="155"/>
        <v>0</v>
      </c>
      <c r="X935" s="13"/>
      <c r="Y935" s="14"/>
      <c r="Z935" s="14"/>
      <c r="AA935" s="14"/>
      <c r="AB935" s="14"/>
      <c r="AC935" s="14"/>
      <c r="AD935" s="14"/>
      <c r="AE935" s="14"/>
    </row>
    <row r="936" spans="1:31" s="5" customFormat="1">
      <c r="A936" s="16"/>
      <c r="B936" s="17"/>
      <c r="C936" s="1"/>
      <c r="D936" s="1"/>
      <c r="E936" s="1" t="e">
        <f t="shared" si="156"/>
        <v>#DIV/0!</v>
      </c>
      <c r="F936" s="19"/>
      <c r="G936" s="20"/>
      <c r="H936" s="21"/>
      <c r="I936" s="22"/>
      <c r="J936" s="4"/>
      <c r="K936" s="4"/>
      <c r="L936" s="4"/>
      <c r="M936" s="4"/>
      <c r="O936" s="6"/>
      <c r="P936" s="7"/>
      <c r="Q936" s="8"/>
      <c r="R936" s="9"/>
      <c r="S936" s="10">
        <f t="shared" si="157"/>
        <v>51441</v>
      </c>
      <c r="T936" s="10">
        <f t="shared" si="154"/>
        <v>0</v>
      </c>
      <c r="U936" s="5">
        <f t="shared" si="158"/>
        <v>50823</v>
      </c>
      <c r="V936" s="5">
        <f t="shared" si="155"/>
        <v>0</v>
      </c>
      <c r="X936" s="13"/>
      <c r="Y936" s="14"/>
      <c r="Z936" s="14"/>
      <c r="AA936" s="14"/>
      <c r="AB936" s="14"/>
      <c r="AC936" s="14"/>
      <c r="AD936" s="14"/>
      <c r="AE936" s="14"/>
    </row>
    <row r="937" spans="1:31" s="5" customFormat="1">
      <c r="A937" s="16"/>
      <c r="B937" s="17"/>
      <c r="C937" s="1"/>
      <c r="D937" s="1"/>
      <c r="E937" s="1" t="e">
        <f t="shared" si="156"/>
        <v>#DIV/0!</v>
      </c>
      <c r="F937" s="19"/>
      <c r="G937" s="20"/>
      <c r="H937" s="21"/>
      <c r="I937" s="22"/>
      <c r="J937" s="4"/>
      <c r="K937" s="4"/>
      <c r="L937" s="4"/>
      <c r="M937" s="4"/>
      <c r="O937" s="6"/>
      <c r="P937" s="7"/>
      <c r="Q937" s="8"/>
      <c r="R937" s="9"/>
      <c r="S937" s="10">
        <f t="shared" si="157"/>
        <v>51441</v>
      </c>
      <c r="T937" s="10">
        <f t="shared" si="154"/>
        <v>0</v>
      </c>
      <c r="U937" s="5">
        <f t="shared" si="158"/>
        <v>50823</v>
      </c>
      <c r="V937" s="5">
        <f t="shared" si="155"/>
        <v>0</v>
      </c>
      <c r="X937" s="13"/>
      <c r="Y937" s="14"/>
      <c r="Z937" s="14"/>
      <c r="AA937" s="14"/>
      <c r="AB937" s="14"/>
      <c r="AC937" s="14"/>
      <c r="AD937" s="14"/>
      <c r="AE937" s="14"/>
    </row>
    <row r="938" spans="1:31" s="5" customFormat="1">
      <c r="A938" s="16"/>
      <c r="B938" s="17"/>
      <c r="C938" s="1"/>
      <c r="D938" s="1"/>
      <c r="E938" s="1" t="e">
        <f t="shared" si="156"/>
        <v>#DIV/0!</v>
      </c>
      <c r="F938" s="19"/>
      <c r="G938" s="20"/>
      <c r="H938" s="21"/>
      <c r="I938" s="22"/>
      <c r="J938" s="4"/>
      <c r="K938" s="4"/>
      <c r="L938" s="4"/>
      <c r="M938" s="4"/>
      <c r="O938" s="6"/>
      <c r="P938" s="7"/>
      <c r="Q938" s="8"/>
      <c r="R938" s="9"/>
      <c r="S938" s="10">
        <f t="shared" si="157"/>
        <v>51441</v>
      </c>
      <c r="T938" s="10">
        <f t="shared" si="154"/>
        <v>0</v>
      </c>
      <c r="U938" s="5">
        <f t="shared" si="158"/>
        <v>50823</v>
      </c>
      <c r="V938" s="5">
        <f t="shared" si="155"/>
        <v>0</v>
      </c>
      <c r="X938" s="13"/>
      <c r="Y938" s="14"/>
      <c r="Z938" s="14"/>
      <c r="AA938" s="14"/>
      <c r="AB938" s="14"/>
      <c r="AC938" s="14"/>
      <c r="AD938" s="14"/>
      <c r="AE938" s="14"/>
    </row>
    <row r="939" spans="1:31" s="5" customFormat="1">
      <c r="A939" s="16"/>
      <c r="B939" s="17"/>
      <c r="C939" s="1"/>
      <c r="D939" s="1"/>
      <c r="E939" s="1" t="e">
        <f t="shared" si="156"/>
        <v>#DIV/0!</v>
      </c>
      <c r="F939" s="19"/>
      <c r="G939" s="20"/>
      <c r="H939" s="21"/>
      <c r="I939" s="22"/>
      <c r="J939" s="4"/>
      <c r="K939" s="4"/>
      <c r="L939" s="4"/>
      <c r="M939" s="4"/>
      <c r="O939" s="6"/>
      <c r="P939" s="7"/>
      <c r="Q939" s="8"/>
      <c r="R939" s="9"/>
      <c r="S939" s="10">
        <f t="shared" si="157"/>
        <v>51441</v>
      </c>
      <c r="T939" s="10">
        <f t="shared" si="154"/>
        <v>0</v>
      </c>
      <c r="U939" s="5">
        <f t="shared" si="158"/>
        <v>50823</v>
      </c>
      <c r="V939" s="5">
        <f t="shared" si="155"/>
        <v>0</v>
      </c>
      <c r="X939" s="13"/>
      <c r="Y939" s="14"/>
      <c r="Z939" s="14"/>
      <c r="AA939" s="14"/>
      <c r="AB939" s="14"/>
      <c r="AC939" s="14"/>
      <c r="AD939" s="14"/>
      <c r="AE939" s="14"/>
    </row>
    <row r="940" spans="1:31" s="5" customFormat="1">
      <c r="A940" s="16"/>
      <c r="B940" s="17"/>
      <c r="C940" s="1"/>
      <c r="D940" s="1"/>
      <c r="E940" s="1" t="e">
        <f t="shared" si="156"/>
        <v>#DIV/0!</v>
      </c>
      <c r="F940" s="19"/>
      <c r="G940" s="20"/>
      <c r="H940" s="21"/>
      <c r="I940" s="22"/>
      <c r="J940" s="4"/>
      <c r="K940" s="4"/>
      <c r="L940" s="4"/>
      <c r="M940" s="4"/>
      <c r="O940" s="6"/>
      <c r="P940" s="7"/>
      <c r="Q940" s="8"/>
      <c r="R940" s="9"/>
      <c r="S940" s="10">
        <f t="shared" si="157"/>
        <v>51441</v>
      </c>
      <c r="T940" s="10">
        <f t="shared" si="154"/>
        <v>0</v>
      </c>
      <c r="U940" s="5">
        <f t="shared" si="158"/>
        <v>50823</v>
      </c>
      <c r="V940" s="5">
        <f t="shared" si="155"/>
        <v>0</v>
      </c>
      <c r="X940" s="13"/>
      <c r="Y940" s="14"/>
      <c r="Z940" s="14"/>
      <c r="AA940" s="14"/>
      <c r="AB940" s="14"/>
      <c r="AC940" s="14"/>
      <c r="AD940" s="14"/>
      <c r="AE940" s="14"/>
    </row>
    <row r="941" spans="1:31" s="5" customFormat="1">
      <c r="A941" s="16"/>
      <c r="B941" s="17"/>
      <c r="C941" s="1"/>
      <c r="D941" s="1"/>
      <c r="E941" s="1" t="e">
        <f t="shared" si="156"/>
        <v>#DIV/0!</v>
      </c>
      <c r="F941" s="19"/>
      <c r="G941" s="20"/>
      <c r="H941" s="21"/>
      <c r="I941" s="22"/>
      <c r="J941" s="4"/>
      <c r="K941" s="4"/>
      <c r="L941" s="4"/>
      <c r="M941" s="4"/>
      <c r="O941" s="6"/>
      <c r="P941" s="7"/>
      <c r="Q941" s="8"/>
      <c r="R941" s="9"/>
      <c r="S941" s="10">
        <f t="shared" si="157"/>
        <v>51441</v>
      </c>
      <c r="T941" s="10">
        <f t="shared" si="154"/>
        <v>0</v>
      </c>
      <c r="U941" s="5">
        <f t="shared" si="158"/>
        <v>50823</v>
      </c>
      <c r="V941" s="5">
        <f t="shared" si="155"/>
        <v>0</v>
      </c>
      <c r="X941" s="13"/>
      <c r="Y941" s="14"/>
      <c r="Z941" s="14"/>
      <c r="AA941" s="14"/>
      <c r="AB941" s="14"/>
      <c r="AC941" s="14"/>
      <c r="AD941" s="14"/>
      <c r="AE941" s="14"/>
    </row>
    <row r="942" spans="1:31" s="5" customFormat="1">
      <c r="A942" s="16"/>
      <c r="B942" s="17"/>
      <c r="C942" s="1"/>
      <c r="D942" s="1"/>
      <c r="E942" s="1" t="e">
        <f t="shared" si="156"/>
        <v>#DIV/0!</v>
      </c>
      <c r="F942" s="19"/>
      <c r="G942" s="20"/>
      <c r="H942" s="21"/>
      <c r="I942" s="22"/>
      <c r="J942" s="4"/>
      <c r="K942" s="4"/>
      <c r="L942" s="4"/>
      <c r="M942" s="4"/>
      <c r="O942" s="6"/>
      <c r="P942" s="7"/>
      <c r="Q942" s="8"/>
      <c r="R942" s="9"/>
      <c r="S942" s="10">
        <f t="shared" si="157"/>
        <v>51441</v>
      </c>
      <c r="T942" s="10">
        <f t="shared" si="154"/>
        <v>0</v>
      </c>
      <c r="U942" s="5">
        <f t="shared" si="158"/>
        <v>50823</v>
      </c>
      <c r="V942" s="5">
        <f t="shared" si="155"/>
        <v>0</v>
      </c>
      <c r="X942" s="13"/>
      <c r="Y942" s="14"/>
      <c r="Z942" s="14"/>
      <c r="AA942" s="14"/>
      <c r="AB942" s="14"/>
      <c r="AC942" s="14"/>
      <c r="AD942" s="14"/>
      <c r="AE942" s="14"/>
    </row>
    <row r="943" spans="1:31" s="5" customFormat="1">
      <c r="A943" s="16"/>
      <c r="B943" s="17"/>
      <c r="C943" s="1"/>
      <c r="D943" s="1"/>
      <c r="E943" s="1" t="e">
        <f t="shared" si="156"/>
        <v>#DIV/0!</v>
      </c>
      <c r="F943" s="19"/>
      <c r="G943" s="20"/>
      <c r="H943" s="21"/>
      <c r="I943" s="22"/>
      <c r="J943" s="4"/>
      <c r="K943" s="4"/>
      <c r="L943" s="4"/>
      <c r="M943" s="4"/>
      <c r="O943" s="6"/>
      <c r="P943" s="7"/>
      <c r="Q943" s="8"/>
      <c r="R943" s="9"/>
      <c r="S943" s="10">
        <f t="shared" si="157"/>
        <v>51441</v>
      </c>
      <c r="T943" s="10">
        <f t="shared" si="154"/>
        <v>0</v>
      </c>
      <c r="U943" s="5">
        <f t="shared" si="158"/>
        <v>50823</v>
      </c>
      <c r="V943" s="5">
        <f t="shared" si="155"/>
        <v>0</v>
      </c>
      <c r="X943" s="13"/>
      <c r="Y943" s="14"/>
      <c r="Z943" s="14"/>
      <c r="AA943" s="14"/>
      <c r="AB943" s="14"/>
      <c r="AC943" s="14"/>
      <c r="AD943" s="14"/>
      <c r="AE943" s="14"/>
    </row>
    <row r="944" spans="1:31" s="5" customFormat="1">
      <c r="A944" s="16"/>
      <c r="B944" s="17"/>
      <c r="C944" s="1"/>
      <c r="D944" s="1"/>
      <c r="E944" s="1" t="e">
        <f t="shared" si="156"/>
        <v>#DIV/0!</v>
      </c>
      <c r="F944" s="19"/>
      <c r="G944" s="20"/>
      <c r="H944" s="21"/>
      <c r="I944" s="22"/>
      <c r="J944" s="4"/>
      <c r="K944" s="4"/>
      <c r="L944" s="4"/>
      <c r="M944" s="4"/>
      <c r="O944" s="6"/>
      <c r="P944" s="7"/>
      <c r="Q944" s="8"/>
      <c r="R944" s="9"/>
      <c r="S944" s="10">
        <f t="shared" si="157"/>
        <v>51441</v>
      </c>
      <c r="T944" s="10">
        <f t="shared" ref="T944:T1007" si="159">SUM(S944-S943)</f>
        <v>0</v>
      </c>
      <c r="U944" s="5">
        <f t="shared" si="158"/>
        <v>50823</v>
      </c>
      <c r="V944" s="5">
        <f t="shared" ref="V944:V1007" si="160">SUM(U944-U943)</f>
        <v>0</v>
      </c>
      <c r="X944" s="13"/>
      <c r="Y944" s="14"/>
      <c r="Z944" s="14"/>
      <c r="AA944" s="14"/>
      <c r="AB944" s="14"/>
      <c r="AC944" s="14"/>
      <c r="AD944" s="14"/>
      <c r="AE944" s="14"/>
    </row>
    <row r="945" spans="1:31" s="5" customFormat="1">
      <c r="A945" s="16"/>
      <c r="B945" s="17"/>
      <c r="C945" s="1"/>
      <c r="D945" s="1"/>
      <c r="E945" s="1" t="e">
        <f t="shared" si="156"/>
        <v>#DIV/0!</v>
      </c>
      <c r="F945" s="19"/>
      <c r="G945" s="20"/>
      <c r="H945" s="21"/>
      <c r="I945" s="22"/>
      <c r="J945" s="4"/>
      <c r="K945" s="4"/>
      <c r="L945" s="4"/>
      <c r="M945" s="4"/>
      <c r="O945" s="6"/>
      <c r="P945" s="7"/>
      <c r="Q945" s="8"/>
      <c r="R945" s="9"/>
      <c r="S945" s="10">
        <f t="shared" si="157"/>
        <v>51441</v>
      </c>
      <c r="T945" s="10">
        <f t="shared" si="159"/>
        <v>0</v>
      </c>
      <c r="U945" s="5">
        <f t="shared" si="158"/>
        <v>50823</v>
      </c>
      <c r="V945" s="5">
        <f t="shared" si="160"/>
        <v>0</v>
      </c>
      <c r="X945" s="13"/>
      <c r="Y945" s="14"/>
      <c r="Z945" s="14"/>
      <c r="AA945" s="14"/>
      <c r="AB945" s="14"/>
      <c r="AC945" s="14"/>
      <c r="AD945" s="14"/>
      <c r="AE945" s="14"/>
    </row>
    <row r="946" spans="1:31" s="5" customFormat="1">
      <c r="A946" s="16"/>
      <c r="B946" s="17"/>
      <c r="C946" s="1"/>
      <c r="D946" s="1"/>
      <c r="E946" s="1" t="e">
        <f t="shared" si="156"/>
        <v>#DIV/0!</v>
      </c>
      <c r="F946" s="19"/>
      <c r="G946" s="20"/>
      <c r="H946" s="21"/>
      <c r="I946" s="22"/>
      <c r="J946" s="4"/>
      <c r="K946" s="4"/>
      <c r="L946" s="4"/>
      <c r="M946" s="4"/>
      <c r="O946" s="6"/>
      <c r="P946" s="7"/>
      <c r="Q946" s="8"/>
      <c r="R946" s="9"/>
      <c r="S946" s="10">
        <f t="shared" si="157"/>
        <v>51441</v>
      </c>
      <c r="T946" s="10">
        <f t="shared" si="159"/>
        <v>0</v>
      </c>
      <c r="U946" s="5">
        <f t="shared" si="158"/>
        <v>50823</v>
      </c>
      <c r="V946" s="5">
        <f t="shared" si="160"/>
        <v>0</v>
      </c>
      <c r="X946" s="13"/>
      <c r="Y946" s="14"/>
      <c r="Z946" s="14"/>
      <c r="AA946" s="14"/>
      <c r="AB946" s="14"/>
      <c r="AC946" s="14"/>
      <c r="AD946" s="14"/>
      <c r="AE946" s="14"/>
    </row>
    <row r="947" spans="1:31" s="5" customFormat="1">
      <c r="A947" s="16"/>
      <c r="B947" s="17"/>
      <c r="C947" s="1"/>
      <c r="D947" s="1"/>
      <c r="E947" s="1" t="e">
        <f t="shared" si="156"/>
        <v>#DIV/0!</v>
      </c>
      <c r="F947" s="19"/>
      <c r="G947" s="20"/>
      <c r="H947" s="21"/>
      <c r="I947" s="22"/>
      <c r="J947" s="4"/>
      <c r="K947" s="4"/>
      <c r="L947" s="4"/>
      <c r="M947" s="4"/>
      <c r="O947" s="6"/>
      <c r="P947" s="7"/>
      <c r="Q947" s="8"/>
      <c r="R947" s="9"/>
      <c r="S947" s="10">
        <f t="shared" si="157"/>
        <v>51441</v>
      </c>
      <c r="T947" s="10">
        <f t="shared" si="159"/>
        <v>0</v>
      </c>
      <c r="U947" s="5">
        <f t="shared" si="158"/>
        <v>50823</v>
      </c>
      <c r="V947" s="5">
        <f t="shared" si="160"/>
        <v>0</v>
      </c>
      <c r="X947" s="13"/>
      <c r="Y947" s="14"/>
      <c r="Z947" s="14"/>
      <c r="AA947" s="14"/>
      <c r="AB947" s="14"/>
      <c r="AC947" s="14"/>
      <c r="AD947" s="14"/>
      <c r="AE947" s="14"/>
    </row>
    <row r="948" spans="1:31" s="5" customFormat="1">
      <c r="A948" s="16"/>
      <c r="B948" s="17"/>
      <c r="C948" s="1"/>
      <c r="D948" s="1"/>
      <c r="E948" s="1" t="e">
        <f t="shared" si="156"/>
        <v>#DIV/0!</v>
      </c>
      <c r="F948" s="19"/>
      <c r="G948" s="20"/>
      <c r="H948" s="21"/>
      <c r="I948" s="22"/>
      <c r="J948" s="4"/>
      <c r="K948" s="4"/>
      <c r="L948" s="4"/>
      <c r="M948" s="4"/>
      <c r="O948" s="6"/>
      <c r="P948" s="7"/>
      <c r="Q948" s="8"/>
      <c r="R948" s="9"/>
      <c r="S948" s="10">
        <f t="shared" si="157"/>
        <v>51441</v>
      </c>
      <c r="T948" s="10">
        <f t="shared" si="159"/>
        <v>0</v>
      </c>
      <c r="U948" s="5">
        <f t="shared" si="158"/>
        <v>50823</v>
      </c>
      <c r="V948" s="5">
        <f t="shared" si="160"/>
        <v>0</v>
      </c>
      <c r="X948" s="13"/>
      <c r="Y948" s="14"/>
      <c r="Z948" s="14"/>
      <c r="AA948" s="14"/>
      <c r="AB948" s="14"/>
      <c r="AC948" s="14"/>
      <c r="AD948" s="14"/>
      <c r="AE948" s="14"/>
    </row>
    <row r="949" spans="1:31" s="5" customFormat="1">
      <c r="A949" s="16"/>
      <c r="B949" s="17"/>
      <c r="C949" s="1"/>
      <c r="D949" s="1"/>
      <c r="E949" s="1" t="e">
        <f t="shared" ref="E949:E1012" si="161">SUM(C949/D949)</f>
        <v>#DIV/0!</v>
      </c>
      <c r="F949" s="19"/>
      <c r="G949" s="20"/>
      <c r="H949" s="21"/>
      <c r="I949" s="22"/>
      <c r="J949" s="4"/>
      <c r="K949" s="4"/>
      <c r="L949" s="4"/>
      <c r="M949" s="4"/>
      <c r="O949" s="6"/>
      <c r="P949" s="7"/>
      <c r="Q949" s="8"/>
      <c r="R949" s="9"/>
      <c r="S949" s="10">
        <f t="shared" si="157"/>
        <v>51441</v>
      </c>
      <c r="T949" s="10">
        <f t="shared" si="159"/>
        <v>0</v>
      </c>
      <c r="U949" s="5">
        <f t="shared" si="158"/>
        <v>50823</v>
      </c>
      <c r="V949" s="5">
        <f t="shared" si="160"/>
        <v>0</v>
      </c>
      <c r="X949" s="13"/>
      <c r="Y949" s="14"/>
      <c r="Z949" s="14"/>
      <c r="AA949" s="14"/>
      <c r="AB949" s="14"/>
      <c r="AC949" s="14"/>
      <c r="AD949" s="14"/>
      <c r="AE949" s="14"/>
    </row>
    <row r="950" spans="1:31" s="5" customFormat="1">
      <c r="A950" s="16"/>
      <c r="B950" s="17"/>
      <c r="C950" s="1"/>
      <c r="D950" s="1"/>
      <c r="E950" s="1" t="e">
        <f t="shared" si="161"/>
        <v>#DIV/0!</v>
      </c>
      <c r="F950" s="19"/>
      <c r="G950" s="20"/>
      <c r="H950" s="21"/>
      <c r="I950" s="22"/>
      <c r="J950" s="4"/>
      <c r="K950" s="4"/>
      <c r="L950" s="4"/>
      <c r="M950" s="4"/>
      <c r="O950" s="6"/>
      <c r="P950" s="7"/>
      <c r="Q950" s="8"/>
      <c r="R950" s="9"/>
      <c r="S950" s="10">
        <f t="shared" ref="S950:S1013" si="162">SUM(S949)</f>
        <v>51441</v>
      </c>
      <c r="T950" s="10">
        <f t="shared" si="159"/>
        <v>0</v>
      </c>
      <c r="U950" s="5">
        <f t="shared" si="158"/>
        <v>50823</v>
      </c>
      <c r="V950" s="5">
        <f t="shared" si="160"/>
        <v>0</v>
      </c>
      <c r="X950" s="13"/>
      <c r="Y950" s="14"/>
      <c r="Z950" s="14"/>
      <c r="AA950" s="14"/>
      <c r="AB950" s="14"/>
      <c r="AC950" s="14"/>
      <c r="AD950" s="14"/>
      <c r="AE950" s="14"/>
    </row>
    <row r="951" spans="1:31" s="5" customFormat="1">
      <c r="A951" s="16"/>
      <c r="B951" s="17"/>
      <c r="C951" s="1"/>
      <c r="D951" s="1"/>
      <c r="E951" s="1" t="e">
        <f t="shared" si="161"/>
        <v>#DIV/0!</v>
      </c>
      <c r="F951" s="19"/>
      <c r="G951" s="20"/>
      <c r="H951" s="21"/>
      <c r="I951" s="22"/>
      <c r="J951" s="4"/>
      <c r="K951" s="4"/>
      <c r="L951" s="4"/>
      <c r="M951" s="4"/>
      <c r="O951" s="6"/>
      <c r="P951" s="7"/>
      <c r="Q951" s="8"/>
      <c r="R951" s="9"/>
      <c r="S951" s="10">
        <f t="shared" si="162"/>
        <v>51441</v>
      </c>
      <c r="T951" s="10">
        <f t="shared" si="159"/>
        <v>0</v>
      </c>
      <c r="U951" s="5">
        <f t="shared" si="158"/>
        <v>50823</v>
      </c>
      <c r="V951" s="5">
        <f t="shared" si="160"/>
        <v>0</v>
      </c>
      <c r="X951" s="13"/>
      <c r="Y951" s="14"/>
      <c r="Z951" s="14"/>
      <c r="AA951" s="14"/>
      <c r="AB951" s="14"/>
      <c r="AC951" s="14"/>
      <c r="AD951" s="14"/>
      <c r="AE951" s="14"/>
    </row>
    <row r="952" spans="1:31" s="5" customFormat="1">
      <c r="A952" s="16"/>
      <c r="B952" s="17"/>
      <c r="C952" s="1"/>
      <c r="D952" s="1"/>
      <c r="E952" s="1" t="e">
        <f t="shared" si="161"/>
        <v>#DIV/0!</v>
      </c>
      <c r="F952" s="19"/>
      <c r="G952" s="20"/>
      <c r="H952" s="21"/>
      <c r="I952" s="22"/>
      <c r="J952" s="4"/>
      <c r="K952" s="4"/>
      <c r="L952" s="4"/>
      <c r="M952" s="4"/>
      <c r="O952" s="6"/>
      <c r="P952" s="7"/>
      <c r="Q952" s="8"/>
      <c r="R952" s="9"/>
      <c r="S952" s="10">
        <f t="shared" si="162"/>
        <v>51441</v>
      </c>
      <c r="T952" s="10">
        <f t="shared" si="159"/>
        <v>0</v>
      </c>
      <c r="U952" s="5">
        <f t="shared" si="158"/>
        <v>50823</v>
      </c>
      <c r="V952" s="5">
        <f t="shared" si="160"/>
        <v>0</v>
      </c>
      <c r="X952" s="13"/>
      <c r="Y952" s="14"/>
      <c r="Z952" s="14"/>
      <c r="AA952" s="14"/>
      <c r="AB952" s="14"/>
      <c r="AC952" s="14"/>
      <c r="AD952" s="14"/>
      <c r="AE952" s="14"/>
    </row>
    <row r="953" spans="1:31" s="5" customFormat="1">
      <c r="A953" s="16"/>
      <c r="B953" s="17"/>
      <c r="C953" s="1"/>
      <c r="D953" s="1"/>
      <c r="E953" s="1" t="e">
        <f t="shared" si="161"/>
        <v>#DIV/0!</v>
      </c>
      <c r="F953" s="19"/>
      <c r="G953" s="20"/>
      <c r="H953" s="21"/>
      <c r="I953" s="22"/>
      <c r="J953" s="4"/>
      <c r="K953" s="4"/>
      <c r="L953" s="4"/>
      <c r="M953" s="4"/>
      <c r="O953" s="6"/>
      <c r="P953" s="7"/>
      <c r="Q953" s="8"/>
      <c r="R953" s="9"/>
      <c r="S953" s="10">
        <f t="shared" si="162"/>
        <v>51441</v>
      </c>
      <c r="T953" s="10">
        <f t="shared" si="159"/>
        <v>0</v>
      </c>
      <c r="U953" s="5">
        <f t="shared" si="158"/>
        <v>50823</v>
      </c>
      <c r="V953" s="5">
        <f t="shared" si="160"/>
        <v>0</v>
      </c>
      <c r="X953" s="13"/>
      <c r="Y953" s="14"/>
      <c r="Z953" s="14"/>
      <c r="AA953" s="14"/>
      <c r="AB953" s="14"/>
      <c r="AC953" s="14"/>
      <c r="AD953" s="14"/>
      <c r="AE953" s="14"/>
    </row>
    <row r="954" spans="1:31" s="5" customFormat="1">
      <c r="A954" s="16"/>
      <c r="B954" s="17"/>
      <c r="C954" s="1"/>
      <c r="D954" s="1"/>
      <c r="E954" s="1" t="e">
        <f t="shared" si="161"/>
        <v>#DIV/0!</v>
      </c>
      <c r="F954" s="19"/>
      <c r="G954" s="20"/>
      <c r="H954" s="21"/>
      <c r="I954" s="22"/>
      <c r="J954" s="4"/>
      <c r="K954" s="4"/>
      <c r="L954" s="4"/>
      <c r="M954" s="4"/>
      <c r="O954" s="6"/>
      <c r="P954" s="7"/>
      <c r="Q954" s="8"/>
      <c r="R954" s="9"/>
      <c r="S954" s="10">
        <f t="shared" si="162"/>
        <v>51441</v>
      </c>
      <c r="T954" s="10">
        <f t="shared" si="159"/>
        <v>0</v>
      </c>
      <c r="U954" s="5">
        <f t="shared" si="158"/>
        <v>50823</v>
      </c>
      <c r="V954" s="5">
        <f t="shared" si="160"/>
        <v>0</v>
      </c>
      <c r="X954" s="13"/>
      <c r="Y954" s="14"/>
      <c r="Z954" s="14"/>
      <c r="AA954" s="14"/>
      <c r="AB954" s="14"/>
      <c r="AC954" s="14"/>
      <c r="AD954" s="14"/>
      <c r="AE954" s="14"/>
    </row>
    <row r="955" spans="1:31" s="5" customFormat="1">
      <c r="A955" s="16"/>
      <c r="B955" s="17"/>
      <c r="C955" s="1"/>
      <c r="D955" s="1"/>
      <c r="E955" s="1" t="e">
        <f t="shared" si="161"/>
        <v>#DIV/0!</v>
      </c>
      <c r="F955" s="19"/>
      <c r="G955" s="20"/>
      <c r="H955" s="21"/>
      <c r="I955" s="22"/>
      <c r="J955" s="4"/>
      <c r="K955" s="4"/>
      <c r="L955" s="4"/>
      <c r="M955" s="4"/>
      <c r="O955" s="6"/>
      <c r="P955" s="7"/>
      <c r="Q955" s="8"/>
      <c r="R955" s="9"/>
      <c r="S955" s="10">
        <f t="shared" si="162"/>
        <v>51441</v>
      </c>
      <c r="T955" s="10">
        <f t="shared" si="159"/>
        <v>0</v>
      </c>
      <c r="U955" s="5">
        <f t="shared" si="158"/>
        <v>50823</v>
      </c>
      <c r="V955" s="5">
        <f t="shared" si="160"/>
        <v>0</v>
      </c>
      <c r="X955" s="13"/>
      <c r="Y955" s="14"/>
      <c r="Z955" s="14"/>
      <c r="AA955" s="14"/>
      <c r="AB955" s="14"/>
      <c r="AC955" s="14"/>
      <c r="AD955" s="14"/>
      <c r="AE955" s="14"/>
    </row>
    <row r="956" spans="1:31" s="5" customFormat="1">
      <c r="A956" s="16"/>
      <c r="B956" s="17"/>
      <c r="C956" s="1"/>
      <c r="D956" s="1"/>
      <c r="E956" s="1" t="e">
        <f t="shared" si="161"/>
        <v>#DIV/0!</v>
      </c>
      <c r="F956" s="19"/>
      <c r="G956" s="20"/>
      <c r="H956" s="21"/>
      <c r="I956" s="22"/>
      <c r="J956" s="4"/>
      <c r="K956" s="4"/>
      <c r="L956" s="4"/>
      <c r="M956" s="4"/>
      <c r="O956" s="6"/>
      <c r="P956" s="7"/>
      <c r="Q956" s="8"/>
      <c r="R956" s="9"/>
      <c r="S956" s="10">
        <f t="shared" si="162"/>
        <v>51441</v>
      </c>
      <c r="T956" s="10">
        <f t="shared" si="159"/>
        <v>0</v>
      </c>
      <c r="U956" s="5">
        <f t="shared" si="158"/>
        <v>50823</v>
      </c>
      <c r="V956" s="5">
        <f t="shared" si="160"/>
        <v>0</v>
      </c>
      <c r="X956" s="13"/>
      <c r="Y956" s="14"/>
      <c r="Z956" s="14"/>
      <c r="AA956" s="14"/>
      <c r="AB956" s="14"/>
      <c r="AC956" s="14"/>
      <c r="AD956" s="14"/>
      <c r="AE956" s="14"/>
    </row>
    <row r="957" spans="1:31" s="5" customFormat="1">
      <c r="A957" s="16"/>
      <c r="B957" s="17"/>
      <c r="C957" s="1"/>
      <c r="D957" s="1"/>
      <c r="E957" s="1" t="e">
        <f t="shared" si="161"/>
        <v>#DIV/0!</v>
      </c>
      <c r="F957" s="19"/>
      <c r="G957" s="20"/>
      <c r="H957" s="21"/>
      <c r="I957" s="22"/>
      <c r="J957" s="4"/>
      <c r="K957" s="4"/>
      <c r="L957" s="4"/>
      <c r="M957" s="4"/>
      <c r="O957" s="6"/>
      <c r="P957" s="7"/>
      <c r="Q957" s="8"/>
      <c r="R957" s="9"/>
      <c r="S957" s="10">
        <f t="shared" si="162"/>
        <v>51441</v>
      </c>
      <c r="T957" s="10">
        <f t="shared" si="159"/>
        <v>0</v>
      </c>
      <c r="U957" s="5">
        <f t="shared" si="158"/>
        <v>50823</v>
      </c>
      <c r="V957" s="5">
        <f t="shared" si="160"/>
        <v>0</v>
      </c>
      <c r="X957" s="13"/>
      <c r="Y957" s="14"/>
      <c r="Z957" s="14"/>
      <c r="AA957" s="14"/>
      <c r="AB957" s="14"/>
      <c r="AC957" s="14"/>
      <c r="AD957" s="14"/>
      <c r="AE957" s="14"/>
    </row>
    <row r="958" spans="1:31" s="5" customFormat="1">
      <c r="A958" s="16"/>
      <c r="B958" s="17"/>
      <c r="C958" s="1"/>
      <c r="D958" s="1"/>
      <c r="E958" s="1" t="e">
        <f t="shared" si="161"/>
        <v>#DIV/0!</v>
      </c>
      <c r="F958" s="19"/>
      <c r="G958" s="20"/>
      <c r="H958" s="21"/>
      <c r="I958" s="22"/>
      <c r="J958" s="4"/>
      <c r="K958" s="4"/>
      <c r="L958" s="4"/>
      <c r="M958" s="4"/>
      <c r="O958" s="6"/>
      <c r="P958" s="7"/>
      <c r="Q958" s="8"/>
      <c r="R958" s="9"/>
      <c r="S958" s="10">
        <f t="shared" si="162"/>
        <v>51441</v>
      </c>
      <c r="T958" s="10">
        <f t="shared" si="159"/>
        <v>0</v>
      </c>
      <c r="U958" s="5">
        <f t="shared" si="158"/>
        <v>50823</v>
      </c>
      <c r="V958" s="5">
        <f t="shared" si="160"/>
        <v>0</v>
      </c>
      <c r="X958" s="13"/>
      <c r="Y958" s="14"/>
      <c r="Z958" s="14"/>
      <c r="AA958" s="14"/>
      <c r="AB958" s="14"/>
      <c r="AC958" s="14"/>
      <c r="AD958" s="14"/>
      <c r="AE958" s="14"/>
    </row>
    <row r="959" spans="1:31" s="5" customFormat="1">
      <c r="A959" s="16"/>
      <c r="B959" s="17"/>
      <c r="C959" s="1"/>
      <c r="D959" s="1"/>
      <c r="E959" s="1" t="e">
        <f t="shared" si="161"/>
        <v>#DIV/0!</v>
      </c>
      <c r="F959" s="19"/>
      <c r="G959" s="20"/>
      <c r="H959" s="21"/>
      <c r="I959" s="22"/>
      <c r="J959" s="4"/>
      <c r="K959" s="4"/>
      <c r="L959" s="4"/>
      <c r="M959" s="4"/>
      <c r="O959" s="6"/>
      <c r="P959" s="7"/>
      <c r="Q959" s="8"/>
      <c r="R959" s="9"/>
      <c r="S959" s="10">
        <f t="shared" si="162"/>
        <v>51441</v>
      </c>
      <c r="T959" s="10">
        <f t="shared" si="159"/>
        <v>0</v>
      </c>
      <c r="U959" s="5">
        <f t="shared" si="158"/>
        <v>50823</v>
      </c>
      <c r="V959" s="5">
        <f t="shared" si="160"/>
        <v>0</v>
      </c>
      <c r="X959" s="13"/>
      <c r="Y959" s="14"/>
      <c r="Z959" s="14"/>
      <c r="AA959" s="14"/>
      <c r="AB959" s="14"/>
      <c r="AC959" s="14"/>
      <c r="AD959" s="14"/>
      <c r="AE959" s="14"/>
    </row>
    <row r="960" spans="1:31" s="5" customFormat="1">
      <c r="A960" s="16"/>
      <c r="B960" s="17"/>
      <c r="C960" s="1"/>
      <c r="D960" s="1"/>
      <c r="E960" s="1" t="e">
        <f t="shared" si="161"/>
        <v>#DIV/0!</v>
      </c>
      <c r="F960" s="19"/>
      <c r="G960" s="20"/>
      <c r="H960" s="21"/>
      <c r="I960" s="22"/>
      <c r="J960" s="4"/>
      <c r="K960" s="4"/>
      <c r="L960" s="4"/>
      <c r="M960" s="4"/>
      <c r="O960" s="6"/>
      <c r="P960" s="7"/>
      <c r="Q960" s="8"/>
      <c r="R960" s="9"/>
      <c r="S960" s="10">
        <f t="shared" si="162"/>
        <v>51441</v>
      </c>
      <c r="T960" s="10">
        <f t="shared" si="159"/>
        <v>0</v>
      </c>
      <c r="U960" s="5">
        <f t="shared" si="158"/>
        <v>50823</v>
      </c>
      <c r="V960" s="5">
        <f t="shared" si="160"/>
        <v>0</v>
      </c>
      <c r="X960" s="13"/>
      <c r="Y960" s="14"/>
      <c r="Z960" s="14"/>
      <c r="AA960" s="14"/>
      <c r="AB960" s="14"/>
      <c r="AC960" s="14"/>
      <c r="AD960" s="14"/>
      <c r="AE960" s="14"/>
    </row>
    <row r="961" spans="1:31" s="5" customFormat="1">
      <c r="A961" s="16"/>
      <c r="B961" s="17"/>
      <c r="C961" s="1"/>
      <c r="D961" s="1"/>
      <c r="E961" s="1" t="e">
        <f t="shared" si="161"/>
        <v>#DIV/0!</v>
      </c>
      <c r="F961" s="19"/>
      <c r="G961" s="20"/>
      <c r="H961" s="21"/>
      <c r="I961" s="22"/>
      <c r="J961" s="4"/>
      <c r="K961" s="4"/>
      <c r="L961" s="4"/>
      <c r="M961" s="4"/>
      <c r="O961" s="6"/>
      <c r="P961" s="7"/>
      <c r="Q961" s="8"/>
      <c r="R961" s="9"/>
      <c r="S961" s="10">
        <f t="shared" si="162"/>
        <v>51441</v>
      </c>
      <c r="T961" s="10">
        <f t="shared" si="159"/>
        <v>0</v>
      </c>
      <c r="U961" s="5">
        <f t="shared" si="158"/>
        <v>50823</v>
      </c>
      <c r="V961" s="5">
        <f t="shared" si="160"/>
        <v>0</v>
      </c>
      <c r="X961" s="13"/>
      <c r="Y961" s="14"/>
      <c r="Z961" s="14"/>
      <c r="AA961" s="14"/>
      <c r="AB961" s="14"/>
      <c r="AC961" s="14"/>
      <c r="AD961" s="14"/>
      <c r="AE961" s="14"/>
    </row>
    <row r="962" spans="1:31" s="5" customFormat="1">
      <c r="A962" s="16"/>
      <c r="B962" s="17"/>
      <c r="C962" s="1"/>
      <c r="D962" s="1"/>
      <c r="E962" s="1" t="e">
        <f t="shared" si="161"/>
        <v>#DIV/0!</v>
      </c>
      <c r="F962" s="19"/>
      <c r="G962" s="20"/>
      <c r="H962" s="21"/>
      <c r="I962" s="22"/>
      <c r="J962" s="4"/>
      <c r="K962" s="4"/>
      <c r="L962" s="4"/>
      <c r="M962" s="4"/>
      <c r="O962" s="6"/>
      <c r="P962" s="7"/>
      <c r="Q962" s="8"/>
      <c r="R962" s="9"/>
      <c r="S962" s="10">
        <f t="shared" si="162"/>
        <v>51441</v>
      </c>
      <c r="T962" s="10">
        <f t="shared" si="159"/>
        <v>0</v>
      </c>
      <c r="U962" s="5">
        <f t="shared" si="158"/>
        <v>50823</v>
      </c>
      <c r="V962" s="5">
        <f t="shared" si="160"/>
        <v>0</v>
      </c>
      <c r="X962" s="13"/>
      <c r="Y962" s="14"/>
      <c r="Z962" s="14"/>
      <c r="AA962" s="14"/>
      <c r="AB962" s="14"/>
      <c r="AC962" s="14"/>
      <c r="AD962" s="14"/>
      <c r="AE962" s="14"/>
    </row>
    <row r="963" spans="1:31" s="5" customFormat="1">
      <c r="A963" s="16"/>
      <c r="B963" s="17"/>
      <c r="C963" s="1"/>
      <c r="D963" s="1"/>
      <c r="E963" s="1" t="e">
        <f t="shared" si="161"/>
        <v>#DIV/0!</v>
      </c>
      <c r="F963" s="19"/>
      <c r="G963" s="20"/>
      <c r="H963" s="21"/>
      <c r="I963" s="22"/>
      <c r="J963" s="4"/>
      <c r="K963" s="4"/>
      <c r="L963" s="4"/>
      <c r="M963" s="4"/>
      <c r="O963" s="6"/>
      <c r="P963" s="7"/>
      <c r="Q963" s="8"/>
      <c r="R963" s="9"/>
      <c r="S963" s="10">
        <f t="shared" si="162"/>
        <v>51441</v>
      </c>
      <c r="T963" s="10">
        <f t="shared" si="159"/>
        <v>0</v>
      </c>
      <c r="U963" s="5">
        <f t="shared" si="158"/>
        <v>50823</v>
      </c>
      <c r="V963" s="5">
        <f t="shared" si="160"/>
        <v>0</v>
      </c>
      <c r="X963" s="13"/>
      <c r="Y963" s="14"/>
      <c r="Z963" s="14"/>
      <c r="AA963" s="14"/>
      <c r="AB963" s="14"/>
      <c r="AC963" s="14"/>
      <c r="AD963" s="14"/>
      <c r="AE963" s="14"/>
    </row>
    <row r="964" spans="1:31" s="5" customFormat="1">
      <c r="A964" s="16"/>
      <c r="B964" s="17"/>
      <c r="C964" s="1"/>
      <c r="D964" s="1"/>
      <c r="E964" s="1" t="e">
        <f t="shared" si="161"/>
        <v>#DIV/0!</v>
      </c>
      <c r="F964" s="19"/>
      <c r="G964" s="20"/>
      <c r="H964" s="21"/>
      <c r="I964" s="22"/>
      <c r="J964" s="4"/>
      <c r="K964" s="4"/>
      <c r="L964" s="4"/>
      <c r="M964" s="4"/>
      <c r="O964" s="6"/>
      <c r="P964" s="7"/>
      <c r="Q964" s="8"/>
      <c r="R964" s="9"/>
      <c r="S964" s="10">
        <f t="shared" si="162"/>
        <v>51441</v>
      </c>
      <c r="T964" s="10">
        <f t="shared" si="159"/>
        <v>0</v>
      </c>
      <c r="U964" s="5">
        <f t="shared" si="158"/>
        <v>50823</v>
      </c>
      <c r="V964" s="5">
        <f t="shared" si="160"/>
        <v>0</v>
      </c>
      <c r="X964" s="13"/>
      <c r="Y964" s="14"/>
      <c r="Z964" s="14"/>
      <c r="AA964" s="14"/>
      <c r="AB964" s="14"/>
      <c r="AC964" s="14"/>
      <c r="AD964" s="14"/>
      <c r="AE964" s="14"/>
    </row>
    <row r="965" spans="1:31" s="5" customFormat="1">
      <c r="A965" s="16"/>
      <c r="B965" s="17"/>
      <c r="C965" s="1"/>
      <c r="D965" s="1"/>
      <c r="E965" s="1" t="e">
        <f t="shared" si="161"/>
        <v>#DIV/0!</v>
      </c>
      <c r="F965" s="19"/>
      <c r="G965" s="20"/>
      <c r="H965" s="21"/>
      <c r="I965" s="22"/>
      <c r="J965" s="4"/>
      <c r="K965" s="4"/>
      <c r="L965" s="4"/>
      <c r="M965" s="4"/>
      <c r="O965" s="6"/>
      <c r="P965" s="7"/>
      <c r="Q965" s="8"/>
      <c r="R965" s="9"/>
      <c r="S965" s="10">
        <f t="shared" si="162"/>
        <v>51441</v>
      </c>
      <c r="T965" s="10">
        <f t="shared" si="159"/>
        <v>0</v>
      </c>
      <c r="U965" s="5">
        <f t="shared" si="158"/>
        <v>50823</v>
      </c>
      <c r="V965" s="5">
        <f t="shared" si="160"/>
        <v>0</v>
      </c>
      <c r="X965" s="13"/>
      <c r="Y965" s="14"/>
      <c r="Z965" s="14"/>
      <c r="AA965" s="14"/>
      <c r="AB965" s="14"/>
      <c r="AC965" s="14"/>
      <c r="AD965" s="14"/>
      <c r="AE965" s="14"/>
    </row>
    <row r="966" spans="1:31" s="5" customFormat="1">
      <c r="A966" s="16"/>
      <c r="B966" s="17"/>
      <c r="C966" s="1"/>
      <c r="D966" s="1"/>
      <c r="E966" s="1" t="e">
        <f t="shared" si="161"/>
        <v>#DIV/0!</v>
      </c>
      <c r="F966" s="19"/>
      <c r="G966" s="20"/>
      <c r="H966" s="21"/>
      <c r="I966" s="22"/>
      <c r="J966" s="4"/>
      <c r="K966" s="4"/>
      <c r="L966" s="4"/>
      <c r="M966" s="4"/>
      <c r="O966" s="6"/>
      <c r="P966" s="7"/>
      <c r="Q966" s="8"/>
      <c r="R966" s="9"/>
      <c r="S966" s="10">
        <f t="shared" si="162"/>
        <v>51441</v>
      </c>
      <c r="T966" s="10">
        <f t="shared" si="159"/>
        <v>0</v>
      </c>
      <c r="U966" s="5">
        <f t="shared" si="158"/>
        <v>50823</v>
      </c>
      <c r="V966" s="5">
        <f t="shared" si="160"/>
        <v>0</v>
      </c>
      <c r="X966" s="13"/>
      <c r="Y966" s="14"/>
      <c r="Z966" s="14"/>
      <c r="AA966" s="14"/>
      <c r="AB966" s="14"/>
      <c r="AC966" s="14"/>
      <c r="AD966" s="14"/>
      <c r="AE966" s="14"/>
    </row>
    <row r="967" spans="1:31" s="5" customFormat="1">
      <c r="A967" s="16"/>
      <c r="B967" s="17"/>
      <c r="C967" s="1"/>
      <c r="D967" s="1"/>
      <c r="E967" s="1" t="e">
        <f t="shared" si="161"/>
        <v>#DIV/0!</v>
      </c>
      <c r="F967" s="19"/>
      <c r="G967" s="20"/>
      <c r="H967" s="21"/>
      <c r="I967" s="22"/>
      <c r="J967" s="4"/>
      <c r="K967" s="4"/>
      <c r="L967" s="4"/>
      <c r="M967" s="4"/>
      <c r="O967" s="6"/>
      <c r="P967" s="7"/>
      <c r="Q967" s="8"/>
      <c r="R967" s="9"/>
      <c r="S967" s="10">
        <f t="shared" si="162"/>
        <v>51441</v>
      </c>
      <c r="T967" s="10">
        <f t="shared" si="159"/>
        <v>0</v>
      </c>
      <c r="U967" s="5">
        <f t="shared" si="158"/>
        <v>50823</v>
      </c>
      <c r="V967" s="5">
        <f t="shared" si="160"/>
        <v>0</v>
      </c>
      <c r="X967" s="13"/>
      <c r="Y967" s="14"/>
      <c r="Z967" s="14"/>
      <c r="AA967" s="14"/>
      <c r="AB967" s="14"/>
      <c r="AC967" s="14"/>
      <c r="AD967" s="14"/>
      <c r="AE967" s="14"/>
    </row>
    <row r="968" spans="1:31" s="5" customFormat="1">
      <c r="A968" s="16"/>
      <c r="B968" s="17"/>
      <c r="C968" s="1"/>
      <c r="D968" s="1"/>
      <c r="E968" s="1" t="e">
        <f t="shared" si="161"/>
        <v>#DIV/0!</v>
      </c>
      <c r="F968" s="19"/>
      <c r="G968" s="20"/>
      <c r="H968" s="21"/>
      <c r="I968" s="22"/>
      <c r="J968" s="4"/>
      <c r="K968" s="4"/>
      <c r="L968" s="4"/>
      <c r="M968" s="4"/>
      <c r="O968" s="6"/>
      <c r="P968" s="7"/>
      <c r="Q968" s="8"/>
      <c r="R968" s="9"/>
      <c r="S968" s="10">
        <f t="shared" si="162"/>
        <v>51441</v>
      </c>
      <c r="T968" s="10">
        <f t="shared" si="159"/>
        <v>0</v>
      </c>
      <c r="U968" s="5">
        <f t="shared" si="158"/>
        <v>50823</v>
      </c>
      <c r="V968" s="5">
        <f t="shared" si="160"/>
        <v>0</v>
      </c>
      <c r="X968" s="13"/>
      <c r="Y968" s="14"/>
      <c r="Z968" s="14"/>
      <c r="AA968" s="14"/>
      <c r="AB968" s="14"/>
      <c r="AC968" s="14"/>
      <c r="AD968" s="14"/>
      <c r="AE968" s="14"/>
    </row>
    <row r="969" spans="1:31" s="5" customFormat="1">
      <c r="A969" s="16"/>
      <c r="B969" s="17"/>
      <c r="C969" s="1"/>
      <c r="D969" s="1"/>
      <c r="E969" s="1" t="e">
        <f t="shared" si="161"/>
        <v>#DIV/0!</v>
      </c>
      <c r="F969" s="19"/>
      <c r="G969" s="20"/>
      <c r="H969" s="21"/>
      <c r="I969" s="22"/>
      <c r="J969" s="4"/>
      <c r="K969" s="4"/>
      <c r="L969" s="4"/>
      <c r="M969" s="4"/>
      <c r="O969" s="6"/>
      <c r="P969" s="7"/>
      <c r="Q969" s="8"/>
      <c r="R969" s="9"/>
      <c r="S969" s="10">
        <f t="shared" si="162"/>
        <v>51441</v>
      </c>
      <c r="T969" s="10">
        <f t="shared" si="159"/>
        <v>0</v>
      </c>
      <c r="U969" s="5">
        <f t="shared" si="158"/>
        <v>50823</v>
      </c>
      <c r="V969" s="5">
        <f t="shared" si="160"/>
        <v>0</v>
      </c>
      <c r="X969" s="13"/>
      <c r="Y969" s="14"/>
      <c r="Z969" s="14"/>
      <c r="AA969" s="14"/>
      <c r="AB969" s="14"/>
      <c r="AC969" s="14"/>
      <c r="AD969" s="14"/>
      <c r="AE969" s="14"/>
    </row>
    <row r="970" spans="1:31" s="5" customFormat="1">
      <c r="A970" s="16"/>
      <c r="B970" s="17"/>
      <c r="C970" s="1"/>
      <c r="D970" s="1"/>
      <c r="E970" s="1" t="e">
        <f t="shared" si="161"/>
        <v>#DIV/0!</v>
      </c>
      <c r="F970" s="19"/>
      <c r="G970" s="20"/>
      <c r="H970" s="21"/>
      <c r="I970" s="22"/>
      <c r="J970" s="4"/>
      <c r="K970" s="4"/>
      <c r="L970" s="4"/>
      <c r="M970" s="4"/>
      <c r="O970" s="6"/>
      <c r="P970" s="7"/>
      <c r="Q970" s="8"/>
      <c r="R970" s="9"/>
      <c r="S970" s="10">
        <f t="shared" si="162"/>
        <v>51441</v>
      </c>
      <c r="T970" s="10">
        <f t="shared" si="159"/>
        <v>0</v>
      </c>
      <c r="U970" s="5">
        <f t="shared" si="158"/>
        <v>50823</v>
      </c>
      <c r="V970" s="5">
        <f t="shared" si="160"/>
        <v>0</v>
      </c>
      <c r="X970" s="13"/>
      <c r="Y970" s="14"/>
      <c r="Z970" s="14"/>
      <c r="AA970" s="14"/>
      <c r="AB970" s="14"/>
      <c r="AC970" s="14"/>
      <c r="AD970" s="14"/>
      <c r="AE970" s="14"/>
    </row>
    <row r="971" spans="1:31" s="5" customFormat="1">
      <c r="A971" s="16"/>
      <c r="B971" s="17"/>
      <c r="C971" s="1"/>
      <c r="D971" s="1"/>
      <c r="E971" s="1" t="e">
        <f t="shared" si="161"/>
        <v>#DIV/0!</v>
      </c>
      <c r="F971" s="19"/>
      <c r="G971" s="20"/>
      <c r="H971" s="21"/>
      <c r="I971" s="22"/>
      <c r="J971" s="4"/>
      <c r="K971" s="4"/>
      <c r="L971" s="4"/>
      <c r="M971" s="4"/>
      <c r="O971" s="6"/>
      <c r="P971" s="7"/>
      <c r="Q971" s="8"/>
      <c r="R971" s="9"/>
      <c r="S971" s="10">
        <f t="shared" si="162"/>
        <v>51441</v>
      </c>
      <c r="T971" s="10">
        <f t="shared" si="159"/>
        <v>0</v>
      </c>
      <c r="U971" s="5">
        <f t="shared" si="158"/>
        <v>50823</v>
      </c>
      <c r="V971" s="5">
        <f t="shared" si="160"/>
        <v>0</v>
      </c>
      <c r="X971" s="13"/>
      <c r="Y971" s="14"/>
      <c r="Z971" s="14"/>
      <c r="AA971" s="14"/>
      <c r="AB971" s="14"/>
      <c r="AC971" s="14"/>
      <c r="AD971" s="14"/>
      <c r="AE971" s="14"/>
    </row>
    <row r="972" spans="1:31" s="5" customFormat="1">
      <c r="A972" s="16"/>
      <c r="B972" s="17"/>
      <c r="C972" s="1"/>
      <c r="D972" s="1"/>
      <c r="E972" s="1" t="e">
        <f t="shared" si="161"/>
        <v>#DIV/0!</v>
      </c>
      <c r="F972" s="19"/>
      <c r="G972" s="20"/>
      <c r="H972" s="21"/>
      <c r="I972" s="22"/>
      <c r="J972" s="4"/>
      <c r="K972" s="4"/>
      <c r="L972" s="4"/>
      <c r="M972" s="4"/>
      <c r="O972" s="6"/>
      <c r="P972" s="7"/>
      <c r="Q972" s="8"/>
      <c r="R972" s="9"/>
      <c r="S972" s="10">
        <f t="shared" si="162"/>
        <v>51441</v>
      </c>
      <c r="T972" s="10">
        <f t="shared" si="159"/>
        <v>0</v>
      </c>
      <c r="U972" s="5">
        <f t="shared" si="158"/>
        <v>50823</v>
      </c>
      <c r="V972" s="5">
        <f t="shared" si="160"/>
        <v>0</v>
      </c>
      <c r="X972" s="13"/>
      <c r="Y972" s="14"/>
      <c r="Z972" s="14"/>
      <c r="AA972" s="14"/>
      <c r="AB972" s="14"/>
      <c r="AC972" s="14"/>
      <c r="AD972" s="14"/>
      <c r="AE972" s="14"/>
    </row>
    <row r="973" spans="1:31" s="5" customFormat="1">
      <c r="A973" s="16"/>
      <c r="B973" s="17"/>
      <c r="C973" s="1"/>
      <c r="D973" s="1"/>
      <c r="E973" s="1" t="e">
        <f t="shared" si="161"/>
        <v>#DIV/0!</v>
      </c>
      <c r="F973" s="19"/>
      <c r="G973" s="20"/>
      <c r="H973" s="21"/>
      <c r="I973" s="22"/>
      <c r="J973" s="4"/>
      <c r="K973" s="4"/>
      <c r="L973" s="4"/>
      <c r="M973" s="4"/>
      <c r="O973" s="6"/>
      <c r="P973" s="7"/>
      <c r="Q973" s="8"/>
      <c r="R973" s="9"/>
      <c r="S973" s="10">
        <f t="shared" si="162"/>
        <v>51441</v>
      </c>
      <c r="T973" s="10">
        <f t="shared" si="159"/>
        <v>0</v>
      </c>
      <c r="U973" s="5">
        <f t="shared" si="158"/>
        <v>50823</v>
      </c>
      <c r="V973" s="5">
        <f t="shared" si="160"/>
        <v>0</v>
      </c>
      <c r="X973" s="13"/>
      <c r="Y973" s="14"/>
      <c r="Z973" s="14"/>
      <c r="AA973" s="14"/>
      <c r="AB973" s="14"/>
      <c r="AC973" s="14"/>
      <c r="AD973" s="14"/>
      <c r="AE973" s="14"/>
    </row>
    <row r="974" spans="1:31" s="5" customFormat="1">
      <c r="A974" s="16"/>
      <c r="B974" s="17"/>
      <c r="C974" s="1"/>
      <c r="D974" s="1"/>
      <c r="E974" s="1" t="e">
        <f t="shared" si="161"/>
        <v>#DIV/0!</v>
      </c>
      <c r="F974" s="19"/>
      <c r="G974" s="20"/>
      <c r="H974" s="21"/>
      <c r="I974" s="22"/>
      <c r="J974" s="4"/>
      <c r="K974" s="4"/>
      <c r="L974" s="4"/>
      <c r="M974" s="4"/>
      <c r="O974" s="6"/>
      <c r="P974" s="7"/>
      <c r="Q974" s="8"/>
      <c r="R974" s="9"/>
      <c r="S974" s="10">
        <f t="shared" si="162"/>
        <v>51441</v>
      </c>
      <c r="T974" s="10">
        <f t="shared" si="159"/>
        <v>0</v>
      </c>
      <c r="U974" s="5">
        <f t="shared" si="158"/>
        <v>50823</v>
      </c>
      <c r="V974" s="5">
        <f t="shared" si="160"/>
        <v>0</v>
      </c>
      <c r="X974" s="13"/>
      <c r="Y974" s="14"/>
      <c r="Z974" s="14"/>
      <c r="AA974" s="14"/>
      <c r="AB974" s="14"/>
      <c r="AC974" s="14"/>
      <c r="AD974" s="14"/>
      <c r="AE974" s="14"/>
    </row>
    <row r="975" spans="1:31" s="5" customFormat="1">
      <c r="A975" s="16"/>
      <c r="B975" s="17"/>
      <c r="C975" s="1"/>
      <c r="D975" s="1"/>
      <c r="E975" s="1" t="e">
        <f t="shared" si="161"/>
        <v>#DIV/0!</v>
      </c>
      <c r="F975" s="19"/>
      <c r="G975" s="20"/>
      <c r="H975" s="21"/>
      <c r="I975" s="22"/>
      <c r="J975" s="4"/>
      <c r="K975" s="4"/>
      <c r="L975" s="4"/>
      <c r="M975" s="4"/>
      <c r="O975" s="6"/>
      <c r="P975" s="7"/>
      <c r="Q975" s="8"/>
      <c r="R975" s="9"/>
      <c r="S975" s="10">
        <f t="shared" si="162"/>
        <v>51441</v>
      </c>
      <c r="T975" s="10">
        <f t="shared" si="159"/>
        <v>0</v>
      </c>
      <c r="U975" s="5">
        <f t="shared" si="158"/>
        <v>50823</v>
      </c>
      <c r="V975" s="5">
        <f t="shared" si="160"/>
        <v>0</v>
      </c>
      <c r="X975" s="13"/>
      <c r="Y975" s="14"/>
      <c r="Z975" s="14"/>
      <c r="AA975" s="14"/>
      <c r="AB975" s="14"/>
      <c r="AC975" s="14"/>
      <c r="AD975" s="14"/>
      <c r="AE975" s="14"/>
    </row>
    <row r="976" spans="1:31" s="5" customFormat="1">
      <c r="A976" s="16"/>
      <c r="B976" s="17"/>
      <c r="C976" s="1"/>
      <c r="D976" s="1"/>
      <c r="E976" s="1" t="e">
        <f t="shared" si="161"/>
        <v>#DIV/0!</v>
      </c>
      <c r="F976" s="19"/>
      <c r="G976" s="20"/>
      <c r="H976" s="21"/>
      <c r="I976" s="22"/>
      <c r="J976" s="4"/>
      <c r="K976" s="4"/>
      <c r="L976" s="4"/>
      <c r="M976" s="4"/>
      <c r="O976" s="6"/>
      <c r="P976" s="7"/>
      <c r="Q976" s="8"/>
      <c r="R976" s="9"/>
      <c r="S976" s="10">
        <f t="shared" si="162"/>
        <v>51441</v>
      </c>
      <c r="T976" s="10">
        <f t="shared" si="159"/>
        <v>0</v>
      </c>
      <c r="U976" s="5">
        <f t="shared" si="158"/>
        <v>50823</v>
      </c>
      <c r="V976" s="5">
        <f t="shared" si="160"/>
        <v>0</v>
      </c>
      <c r="X976" s="13"/>
      <c r="Y976" s="14"/>
      <c r="Z976" s="14"/>
      <c r="AA976" s="14"/>
      <c r="AB976" s="14"/>
      <c r="AC976" s="14"/>
      <c r="AD976" s="14"/>
      <c r="AE976" s="14"/>
    </row>
    <row r="977" spans="1:31" s="5" customFormat="1">
      <c r="A977" s="16"/>
      <c r="B977" s="17"/>
      <c r="C977" s="1"/>
      <c r="D977" s="1"/>
      <c r="E977" s="1" t="e">
        <f t="shared" si="161"/>
        <v>#DIV/0!</v>
      </c>
      <c r="F977" s="19"/>
      <c r="G977" s="20"/>
      <c r="H977" s="21"/>
      <c r="I977" s="22"/>
      <c r="J977" s="4"/>
      <c r="K977" s="4"/>
      <c r="L977" s="4"/>
      <c r="M977" s="4"/>
      <c r="O977" s="6"/>
      <c r="P977" s="7"/>
      <c r="Q977" s="8"/>
      <c r="R977" s="9"/>
      <c r="S977" s="10">
        <f t="shared" si="162"/>
        <v>51441</v>
      </c>
      <c r="T977" s="10">
        <f t="shared" si="159"/>
        <v>0</v>
      </c>
      <c r="U977" s="5">
        <f t="shared" si="158"/>
        <v>50823</v>
      </c>
      <c r="V977" s="5">
        <f t="shared" si="160"/>
        <v>0</v>
      </c>
      <c r="X977" s="13"/>
      <c r="Y977" s="14"/>
      <c r="Z977" s="14"/>
      <c r="AA977" s="14"/>
      <c r="AB977" s="14"/>
      <c r="AC977" s="14"/>
      <c r="AD977" s="14"/>
      <c r="AE977" s="14"/>
    </row>
    <row r="978" spans="1:31" s="5" customFormat="1">
      <c r="A978" s="16"/>
      <c r="B978" s="17"/>
      <c r="C978" s="1"/>
      <c r="D978" s="1"/>
      <c r="E978" s="1" t="e">
        <f t="shared" si="161"/>
        <v>#DIV/0!</v>
      </c>
      <c r="F978" s="19"/>
      <c r="G978" s="20"/>
      <c r="H978" s="21"/>
      <c r="I978" s="22"/>
      <c r="J978" s="4"/>
      <c r="K978" s="4"/>
      <c r="L978" s="4"/>
      <c r="M978" s="4"/>
      <c r="O978" s="6"/>
      <c r="P978" s="7"/>
      <c r="Q978" s="8"/>
      <c r="R978" s="9"/>
      <c r="S978" s="10">
        <f t="shared" si="162"/>
        <v>51441</v>
      </c>
      <c r="T978" s="10">
        <f t="shared" si="159"/>
        <v>0</v>
      </c>
      <c r="U978" s="5">
        <f t="shared" si="158"/>
        <v>50823</v>
      </c>
      <c r="V978" s="5">
        <f t="shared" si="160"/>
        <v>0</v>
      </c>
      <c r="X978" s="13"/>
      <c r="Y978" s="14"/>
      <c r="Z978" s="14"/>
      <c r="AA978" s="14"/>
      <c r="AB978" s="14"/>
      <c r="AC978" s="14"/>
      <c r="AD978" s="14"/>
      <c r="AE978" s="14"/>
    </row>
    <row r="979" spans="1:31" s="5" customFormat="1">
      <c r="A979" s="16"/>
      <c r="B979" s="17"/>
      <c r="C979" s="1"/>
      <c r="D979" s="1"/>
      <c r="E979" s="1" t="e">
        <f t="shared" si="161"/>
        <v>#DIV/0!</v>
      </c>
      <c r="F979" s="19"/>
      <c r="G979" s="20"/>
      <c r="H979" s="21"/>
      <c r="I979" s="22"/>
      <c r="J979" s="4"/>
      <c r="K979" s="4"/>
      <c r="L979" s="4"/>
      <c r="M979" s="4"/>
      <c r="O979" s="6"/>
      <c r="P979" s="7"/>
      <c r="Q979" s="8"/>
      <c r="R979" s="9"/>
      <c r="S979" s="10">
        <f t="shared" si="162"/>
        <v>51441</v>
      </c>
      <c r="T979" s="10">
        <f t="shared" si="159"/>
        <v>0</v>
      </c>
      <c r="U979" s="5">
        <f t="shared" si="158"/>
        <v>50823</v>
      </c>
      <c r="V979" s="5">
        <f t="shared" si="160"/>
        <v>0</v>
      </c>
      <c r="X979" s="13"/>
      <c r="Y979" s="14"/>
      <c r="Z979" s="14"/>
      <c r="AA979" s="14"/>
      <c r="AB979" s="14"/>
      <c r="AC979" s="14"/>
      <c r="AD979" s="14"/>
      <c r="AE979" s="14"/>
    </row>
    <row r="980" spans="1:31" s="5" customFormat="1">
      <c r="A980" s="16"/>
      <c r="B980" s="17"/>
      <c r="C980" s="1"/>
      <c r="D980" s="1"/>
      <c r="E980" s="1" t="e">
        <f t="shared" si="161"/>
        <v>#DIV/0!</v>
      </c>
      <c r="F980" s="19"/>
      <c r="G980" s="20"/>
      <c r="H980" s="21"/>
      <c r="I980" s="22"/>
      <c r="J980" s="4"/>
      <c r="K980" s="4"/>
      <c r="L980" s="4"/>
      <c r="M980" s="4"/>
      <c r="O980" s="6"/>
      <c r="P980" s="7"/>
      <c r="Q980" s="8"/>
      <c r="R980" s="9"/>
      <c r="S980" s="10">
        <f t="shared" si="162"/>
        <v>51441</v>
      </c>
      <c r="T980" s="10">
        <f t="shared" si="159"/>
        <v>0</v>
      </c>
      <c r="U980" s="5">
        <f t="shared" ref="U980:U1017" si="163">SUM(U979)</f>
        <v>50823</v>
      </c>
      <c r="V980" s="5">
        <f t="shared" si="160"/>
        <v>0</v>
      </c>
      <c r="X980" s="13"/>
      <c r="Y980" s="14"/>
      <c r="Z980" s="14"/>
      <c r="AA980" s="14"/>
      <c r="AB980" s="14"/>
      <c r="AC980" s="14"/>
      <c r="AD980" s="14"/>
      <c r="AE980" s="14"/>
    </row>
    <row r="981" spans="1:31" s="5" customFormat="1">
      <c r="A981" s="16"/>
      <c r="B981" s="17"/>
      <c r="C981" s="1"/>
      <c r="D981" s="1"/>
      <c r="E981" s="1" t="e">
        <f t="shared" si="161"/>
        <v>#DIV/0!</v>
      </c>
      <c r="F981" s="19"/>
      <c r="G981" s="20"/>
      <c r="H981" s="21"/>
      <c r="I981" s="22"/>
      <c r="J981" s="4"/>
      <c r="K981" s="4"/>
      <c r="L981" s="4"/>
      <c r="M981" s="4"/>
      <c r="O981" s="6"/>
      <c r="P981" s="7"/>
      <c r="Q981" s="8"/>
      <c r="R981" s="9"/>
      <c r="S981" s="10">
        <f t="shared" si="162"/>
        <v>51441</v>
      </c>
      <c r="T981" s="10">
        <f t="shared" si="159"/>
        <v>0</v>
      </c>
      <c r="U981" s="5">
        <f t="shared" si="163"/>
        <v>50823</v>
      </c>
      <c r="V981" s="5">
        <f t="shared" si="160"/>
        <v>0</v>
      </c>
      <c r="X981" s="13"/>
      <c r="Y981" s="14"/>
      <c r="Z981" s="14"/>
      <c r="AA981" s="14"/>
      <c r="AB981" s="14"/>
      <c r="AC981" s="14"/>
      <c r="AD981" s="14"/>
      <c r="AE981" s="14"/>
    </row>
    <row r="982" spans="1:31" s="5" customFormat="1">
      <c r="A982" s="16"/>
      <c r="B982" s="17"/>
      <c r="C982" s="1"/>
      <c r="D982" s="1"/>
      <c r="E982" s="1" t="e">
        <f t="shared" si="161"/>
        <v>#DIV/0!</v>
      </c>
      <c r="F982" s="19"/>
      <c r="G982" s="20"/>
      <c r="H982" s="21"/>
      <c r="I982" s="22"/>
      <c r="J982" s="4"/>
      <c r="K982" s="4"/>
      <c r="L982" s="4"/>
      <c r="M982" s="4"/>
      <c r="O982" s="6"/>
      <c r="P982" s="7"/>
      <c r="Q982" s="8"/>
      <c r="R982" s="9"/>
      <c r="S982" s="10">
        <f t="shared" si="162"/>
        <v>51441</v>
      </c>
      <c r="T982" s="10">
        <f t="shared" si="159"/>
        <v>0</v>
      </c>
      <c r="U982" s="5">
        <f t="shared" si="163"/>
        <v>50823</v>
      </c>
      <c r="V982" s="5">
        <f t="shared" si="160"/>
        <v>0</v>
      </c>
      <c r="X982" s="13"/>
      <c r="Y982" s="14"/>
      <c r="Z982" s="14"/>
      <c r="AA982" s="14"/>
      <c r="AB982" s="14"/>
      <c r="AC982" s="14"/>
      <c r="AD982" s="14"/>
      <c r="AE982" s="14"/>
    </row>
    <row r="983" spans="1:31" s="5" customFormat="1">
      <c r="A983" s="16"/>
      <c r="B983" s="17"/>
      <c r="C983" s="1"/>
      <c r="D983" s="1"/>
      <c r="E983" s="1" t="e">
        <f t="shared" si="161"/>
        <v>#DIV/0!</v>
      </c>
      <c r="F983" s="19"/>
      <c r="G983" s="20"/>
      <c r="H983" s="21"/>
      <c r="I983" s="22"/>
      <c r="J983" s="4"/>
      <c r="K983" s="4"/>
      <c r="L983" s="4"/>
      <c r="M983" s="4"/>
      <c r="O983" s="6"/>
      <c r="P983" s="7"/>
      <c r="Q983" s="8"/>
      <c r="R983" s="9"/>
      <c r="S983" s="10">
        <f t="shared" si="162"/>
        <v>51441</v>
      </c>
      <c r="T983" s="10">
        <f t="shared" si="159"/>
        <v>0</v>
      </c>
      <c r="U983" s="5">
        <f t="shared" si="163"/>
        <v>50823</v>
      </c>
      <c r="V983" s="5">
        <f t="shared" si="160"/>
        <v>0</v>
      </c>
      <c r="X983" s="13"/>
      <c r="Y983" s="14"/>
      <c r="Z983" s="14"/>
      <c r="AA983" s="14"/>
      <c r="AB983" s="14"/>
      <c r="AC983" s="14"/>
      <c r="AD983" s="14"/>
      <c r="AE983" s="14"/>
    </row>
    <row r="984" spans="1:31" s="5" customFormat="1">
      <c r="A984" s="16"/>
      <c r="B984" s="17"/>
      <c r="C984" s="1"/>
      <c r="D984" s="1"/>
      <c r="E984" s="1" t="e">
        <f t="shared" si="161"/>
        <v>#DIV/0!</v>
      </c>
      <c r="F984" s="19"/>
      <c r="G984" s="20"/>
      <c r="H984" s="21"/>
      <c r="I984" s="22"/>
      <c r="J984" s="4"/>
      <c r="K984" s="4"/>
      <c r="L984" s="4"/>
      <c r="M984" s="4"/>
      <c r="O984" s="6"/>
      <c r="P984" s="7"/>
      <c r="Q984" s="8"/>
      <c r="R984" s="9"/>
      <c r="S984" s="10">
        <f t="shared" si="162"/>
        <v>51441</v>
      </c>
      <c r="T984" s="10">
        <f t="shared" si="159"/>
        <v>0</v>
      </c>
      <c r="U984" s="5">
        <f t="shared" si="163"/>
        <v>50823</v>
      </c>
      <c r="V984" s="5">
        <f t="shared" si="160"/>
        <v>0</v>
      </c>
      <c r="X984" s="13"/>
      <c r="Y984" s="14"/>
      <c r="Z984" s="14"/>
      <c r="AA984" s="14"/>
      <c r="AB984" s="14"/>
      <c r="AC984" s="14"/>
      <c r="AD984" s="14"/>
      <c r="AE984" s="14"/>
    </row>
    <row r="985" spans="1:31" s="5" customFormat="1">
      <c r="A985" s="16"/>
      <c r="B985" s="17"/>
      <c r="C985" s="1"/>
      <c r="D985" s="1"/>
      <c r="E985" s="1" t="e">
        <f t="shared" si="161"/>
        <v>#DIV/0!</v>
      </c>
      <c r="F985" s="19"/>
      <c r="G985" s="20"/>
      <c r="H985" s="21"/>
      <c r="I985" s="22"/>
      <c r="J985" s="4"/>
      <c r="K985" s="4"/>
      <c r="L985" s="4"/>
      <c r="M985" s="4"/>
      <c r="O985" s="6"/>
      <c r="P985" s="7"/>
      <c r="Q985" s="8"/>
      <c r="R985" s="9"/>
      <c r="S985" s="10">
        <f t="shared" si="162"/>
        <v>51441</v>
      </c>
      <c r="T985" s="10">
        <f t="shared" si="159"/>
        <v>0</v>
      </c>
      <c r="U985" s="5">
        <f t="shared" si="163"/>
        <v>50823</v>
      </c>
      <c r="V985" s="5">
        <f t="shared" si="160"/>
        <v>0</v>
      </c>
      <c r="X985" s="13"/>
      <c r="Y985" s="14"/>
      <c r="Z985" s="14"/>
      <c r="AA985" s="14"/>
      <c r="AB985" s="14"/>
      <c r="AC985" s="14"/>
      <c r="AD985" s="14"/>
      <c r="AE985" s="14"/>
    </row>
    <row r="986" spans="1:31" s="5" customFormat="1">
      <c r="A986" s="16"/>
      <c r="B986" s="17"/>
      <c r="C986" s="1"/>
      <c r="D986" s="1"/>
      <c r="E986" s="1" t="e">
        <f t="shared" si="161"/>
        <v>#DIV/0!</v>
      </c>
      <c r="F986" s="19"/>
      <c r="G986" s="20"/>
      <c r="H986" s="21"/>
      <c r="I986" s="22"/>
      <c r="J986" s="4"/>
      <c r="K986" s="4"/>
      <c r="L986" s="4"/>
      <c r="M986" s="4"/>
      <c r="O986" s="6"/>
      <c r="P986" s="7"/>
      <c r="Q986" s="8"/>
      <c r="R986" s="9"/>
      <c r="S986" s="10">
        <f t="shared" si="162"/>
        <v>51441</v>
      </c>
      <c r="T986" s="10">
        <f t="shared" si="159"/>
        <v>0</v>
      </c>
      <c r="U986" s="5">
        <f t="shared" si="163"/>
        <v>50823</v>
      </c>
      <c r="V986" s="5">
        <f t="shared" si="160"/>
        <v>0</v>
      </c>
      <c r="X986" s="13"/>
      <c r="Y986" s="14"/>
      <c r="Z986" s="14"/>
      <c r="AA986" s="14"/>
      <c r="AB986" s="14"/>
      <c r="AC986" s="14"/>
      <c r="AD986" s="14"/>
      <c r="AE986" s="14"/>
    </row>
    <row r="987" spans="1:31" s="5" customFormat="1">
      <c r="A987" s="16"/>
      <c r="B987" s="17"/>
      <c r="C987" s="1"/>
      <c r="D987" s="1"/>
      <c r="E987" s="1" t="e">
        <f t="shared" si="161"/>
        <v>#DIV/0!</v>
      </c>
      <c r="F987" s="19"/>
      <c r="G987" s="20"/>
      <c r="H987" s="21"/>
      <c r="I987" s="22"/>
      <c r="J987" s="4"/>
      <c r="K987" s="4"/>
      <c r="L987" s="4"/>
      <c r="M987" s="4"/>
      <c r="O987" s="6"/>
      <c r="P987" s="7"/>
      <c r="Q987" s="8"/>
      <c r="R987" s="9"/>
      <c r="S987" s="10">
        <f t="shared" si="162"/>
        <v>51441</v>
      </c>
      <c r="T987" s="10">
        <f t="shared" si="159"/>
        <v>0</v>
      </c>
      <c r="U987" s="5">
        <f t="shared" si="163"/>
        <v>50823</v>
      </c>
      <c r="V987" s="5">
        <f t="shared" si="160"/>
        <v>0</v>
      </c>
      <c r="X987" s="13"/>
      <c r="Y987" s="14"/>
      <c r="Z987" s="14"/>
      <c r="AA987" s="14"/>
      <c r="AB987" s="14"/>
      <c r="AC987" s="14"/>
      <c r="AD987" s="14"/>
      <c r="AE987" s="14"/>
    </row>
    <row r="988" spans="1:31" s="5" customFormat="1">
      <c r="A988" s="16"/>
      <c r="B988" s="17"/>
      <c r="C988" s="1"/>
      <c r="D988" s="1"/>
      <c r="E988" s="1" t="e">
        <f t="shared" si="161"/>
        <v>#DIV/0!</v>
      </c>
      <c r="F988" s="19"/>
      <c r="G988" s="20"/>
      <c r="H988" s="21"/>
      <c r="I988" s="22"/>
      <c r="J988" s="4"/>
      <c r="K988" s="4"/>
      <c r="L988" s="4"/>
      <c r="M988" s="4"/>
      <c r="O988" s="6"/>
      <c r="P988" s="7"/>
      <c r="Q988" s="8"/>
      <c r="R988" s="9"/>
      <c r="S988" s="10">
        <f t="shared" si="162"/>
        <v>51441</v>
      </c>
      <c r="T988" s="10">
        <f t="shared" si="159"/>
        <v>0</v>
      </c>
      <c r="U988" s="5">
        <f t="shared" si="163"/>
        <v>50823</v>
      </c>
      <c r="V988" s="5">
        <f t="shared" si="160"/>
        <v>0</v>
      </c>
      <c r="X988" s="13"/>
      <c r="Y988" s="14"/>
      <c r="Z988" s="14"/>
      <c r="AA988" s="14"/>
      <c r="AB988" s="14"/>
      <c r="AC988" s="14"/>
      <c r="AD988" s="14"/>
      <c r="AE988" s="14"/>
    </row>
    <row r="989" spans="1:31" s="5" customFormat="1">
      <c r="A989" s="16"/>
      <c r="B989" s="17"/>
      <c r="C989" s="1"/>
      <c r="D989" s="1"/>
      <c r="E989" s="1" t="e">
        <f t="shared" si="161"/>
        <v>#DIV/0!</v>
      </c>
      <c r="F989" s="19"/>
      <c r="G989" s="20"/>
      <c r="H989" s="21"/>
      <c r="I989" s="22"/>
      <c r="J989" s="4"/>
      <c r="K989" s="4"/>
      <c r="L989" s="4"/>
      <c r="M989" s="4"/>
      <c r="O989" s="6"/>
      <c r="P989" s="7"/>
      <c r="Q989" s="8"/>
      <c r="R989" s="9"/>
      <c r="S989" s="10">
        <f t="shared" si="162"/>
        <v>51441</v>
      </c>
      <c r="T989" s="10">
        <f t="shared" si="159"/>
        <v>0</v>
      </c>
      <c r="U989" s="5">
        <f t="shared" si="163"/>
        <v>50823</v>
      </c>
      <c r="V989" s="5">
        <f t="shared" si="160"/>
        <v>0</v>
      </c>
      <c r="X989" s="13"/>
      <c r="Y989" s="14"/>
      <c r="Z989" s="14"/>
      <c r="AA989" s="14"/>
      <c r="AB989" s="14"/>
      <c r="AC989" s="14"/>
      <c r="AD989" s="14"/>
      <c r="AE989" s="14"/>
    </row>
    <row r="990" spans="1:31" s="5" customFormat="1">
      <c r="A990" s="16"/>
      <c r="B990" s="17"/>
      <c r="C990" s="1"/>
      <c r="D990" s="1"/>
      <c r="E990" s="1" t="e">
        <f t="shared" si="161"/>
        <v>#DIV/0!</v>
      </c>
      <c r="F990" s="19"/>
      <c r="G990" s="20"/>
      <c r="H990" s="21"/>
      <c r="I990" s="22"/>
      <c r="J990" s="4"/>
      <c r="K990" s="4"/>
      <c r="L990" s="4"/>
      <c r="M990" s="4"/>
      <c r="O990" s="6"/>
      <c r="P990" s="7"/>
      <c r="Q990" s="8"/>
      <c r="R990" s="9"/>
      <c r="S990" s="10">
        <f t="shared" si="162"/>
        <v>51441</v>
      </c>
      <c r="T990" s="10">
        <f t="shared" si="159"/>
        <v>0</v>
      </c>
      <c r="U990" s="5">
        <f t="shared" si="163"/>
        <v>50823</v>
      </c>
      <c r="V990" s="5">
        <f t="shared" si="160"/>
        <v>0</v>
      </c>
      <c r="X990" s="13"/>
      <c r="Y990" s="14"/>
      <c r="Z990" s="14"/>
      <c r="AA990" s="14"/>
      <c r="AB990" s="14"/>
      <c r="AC990" s="14"/>
      <c r="AD990" s="14"/>
      <c r="AE990" s="14"/>
    </row>
    <row r="991" spans="1:31" s="5" customFormat="1">
      <c r="A991" s="16"/>
      <c r="B991" s="17"/>
      <c r="C991" s="1"/>
      <c r="D991" s="1"/>
      <c r="E991" s="1" t="e">
        <f t="shared" si="161"/>
        <v>#DIV/0!</v>
      </c>
      <c r="F991" s="19"/>
      <c r="G991" s="20"/>
      <c r="H991" s="21"/>
      <c r="I991" s="22"/>
      <c r="J991" s="4"/>
      <c r="K991" s="4"/>
      <c r="L991" s="4"/>
      <c r="M991" s="4"/>
      <c r="O991" s="6"/>
      <c r="P991" s="7"/>
      <c r="Q991" s="8"/>
      <c r="R991" s="9"/>
      <c r="S991" s="10">
        <f t="shared" si="162"/>
        <v>51441</v>
      </c>
      <c r="T991" s="10">
        <f t="shared" si="159"/>
        <v>0</v>
      </c>
      <c r="U991" s="5">
        <f t="shared" si="163"/>
        <v>50823</v>
      </c>
      <c r="V991" s="5">
        <f t="shared" si="160"/>
        <v>0</v>
      </c>
      <c r="X991" s="13"/>
      <c r="Y991" s="14"/>
      <c r="Z991" s="14"/>
      <c r="AA991" s="14"/>
      <c r="AB991" s="14"/>
      <c r="AC991" s="14"/>
      <c r="AD991" s="14"/>
      <c r="AE991" s="14"/>
    </row>
    <row r="992" spans="1:31" s="5" customFormat="1">
      <c r="A992" s="16"/>
      <c r="B992" s="17"/>
      <c r="C992" s="1"/>
      <c r="D992" s="1"/>
      <c r="E992" s="1" t="e">
        <f t="shared" si="161"/>
        <v>#DIV/0!</v>
      </c>
      <c r="F992" s="19"/>
      <c r="G992" s="20"/>
      <c r="H992" s="21"/>
      <c r="I992" s="22"/>
      <c r="J992" s="4"/>
      <c r="K992" s="4"/>
      <c r="L992" s="4"/>
      <c r="M992" s="4"/>
      <c r="O992" s="6"/>
      <c r="P992" s="7"/>
      <c r="Q992" s="8"/>
      <c r="R992" s="9"/>
      <c r="S992" s="10">
        <f t="shared" si="162"/>
        <v>51441</v>
      </c>
      <c r="T992" s="10">
        <f t="shared" si="159"/>
        <v>0</v>
      </c>
      <c r="U992" s="5">
        <f t="shared" si="163"/>
        <v>50823</v>
      </c>
      <c r="V992" s="5">
        <f t="shared" si="160"/>
        <v>0</v>
      </c>
      <c r="X992" s="13"/>
      <c r="Y992" s="14"/>
      <c r="Z992" s="14"/>
      <c r="AA992" s="14"/>
      <c r="AB992" s="14"/>
      <c r="AC992" s="14"/>
      <c r="AD992" s="14"/>
      <c r="AE992" s="14"/>
    </row>
    <row r="993" spans="1:31" s="5" customFormat="1">
      <c r="A993" s="16"/>
      <c r="B993" s="17"/>
      <c r="C993" s="1"/>
      <c r="D993" s="1"/>
      <c r="E993" s="1" t="e">
        <f t="shared" si="161"/>
        <v>#DIV/0!</v>
      </c>
      <c r="F993" s="19"/>
      <c r="G993" s="20"/>
      <c r="H993" s="21"/>
      <c r="I993" s="22"/>
      <c r="J993" s="4"/>
      <c r="K993" s="4"/>
      <c r="L993" s="4"/>
      <c r="M993" s="4"/>
      <c r="O993" s="6"/>
      <c r="P993" s="7"/>
      <c r="Q993" s="8"/>
      <c r="R993" s="9"/>
      <c r="S993" s="10">
        <f t="shared" si="162"/>
        <v>51441</v>
      </c>
      <c r="T993" s="10">
        <f t="shared" si="159"/>
        <v>0</v>
      </c>
      <c r="U993" s="5">
        <f t="shared" si="163"/>
        <v>50823</v>
      </c>
      <c r="V993" s="5">
        <f t="shared" si="160"/>
        <v>0</v>
      </c>
      <c r="X993" s="13"/>
      <c r="Y993" s="14"/>
      <c r="Z993" s="14"/>
      <c r="AA993" s="14"/>
      <c r="AB993" s="14"/>
      <c r="AC993" s="14"/>
      <c r="AD993" s="14"/>
      <c r="AE993" s="14"/>
    </row>
    <row r="994" spans="1:31" s="5" customFormat="1">
      <c r="A994" s="16"/>
      <c r="B994" s="17"/>
      <c r="C994" s="1"/>
      <c r="D994" s="1"/>
      <c r="E994" s="1" t="e">
        <f t="shared" si="161"/>
        <v>#DIV/0!</v>
      </c>
      <c r="F994" s="19"/>
      <c r="G994" s="20"/>
      <c r="H994" s="21"/>
      <c r="I994" s="22"/>
      <c r="J994" s="4"/>
      <c r="K994" s="4"/>
      <c r="L994" s="4"/>
      <c r="M994" s="4"/>
      <c r="O994" s="6"/>
      <c r="P994" s="7"/>
      <c r="Q994" s="8"/>
      <c r="R994" s="9"/>
      <c r="S994" s="10">
        <f t="shared" si="162"/>
        <v>51441</v>
      </c>
      <c r="T994" s="10">
        <f t="shared" si="159"/>
        <v>0</v>
      </c>
      <c r="U994" s="5">
        <f t="shared" si="163"/>
        <v>50823</v>
      </c>
      <c r="V994" s="5">
        <f t="shared" si="160"/>
        <v>0</v>
      </c>
      <c r="X994" s="13"/>
      <c r="Y994" s="14"/>
      <c r="Z994" s="14"/>
      <c r="AA994" s="14"/>
      <c r="AB994" s="14"/>
      <c r="AC994" s="14"/>
      <c r="AD994" s="14"/>
      <c r="AE994" s="14"/>
    </row>
    <row r="995" spans="1:31" s="5" customFormat="1">
      <c r="A995" s="16"/>
      <c r="B995" s="17"/>
      <c r="C995" s="1"/>
      <c r="D995" s="1"/>
      <c r="E995" s="1" t="e">
        <f t="shared" si="161"/>
        <v>#DIV/0!</v>
      </c>
      <c r="F995" s="19"/>
      <c r="G995" s="20"/>
      <c r="H995" s="21"/>
      <c r="I995" s="22"/>
      <c r="J995" s="4"/>
      <c r="K995" s="4"/>
      <c r="L995" s="4"/>
      <c r="M995" s="4"/>
      <c r="O995" s="6"/>
      <c r="P995" s="7"/>
      <c r="Q995" s="8"/>
      <c r="R995" s="9"/>
      <c r="S995" s="10">
        <f t="shared" si="162"/>
        <v>51441</v>
      </c>
      <c r="T995" s="10">
        <f t="shared" si="159"/>
        <v>0</v>
      </c>
      <c r="U995" s="5">
        <f t="shared" si="163"/>
        <v>50823</v>
      </c>
      <c r="V995" s="5">
        <f t="shared" si="160"/>
        <v>0</v>
      </c>
      <c r="X995" s="13"/>
      <c r="Y995" s="14"/>
      <c r="Z995" s="14"/>
      <c r="AA995" s="14"/>
      <c r="AB995" s="14"/>
      <c r="AC995" s="14"/>
      <c r="AD995" s="14"/>
      <c r="AE995" s="14"/>
    </row>
    <row r="996" spans="1:31" s="5" customFormat="1">
      <c r="A996" s="16"/>
      <c r="B996" s="17"/>
      <c r="C996" s="1"/>
      <c r="D996" s="1"/>
      <c r="E996" s="1" t="e">
        <f t="shared" si="161"/>
        <v>#DIV/0!</v>
      </c>
      <c r="F996" s="19"/>
      <c r="G996" s="20"/>
      <c r="H996" s="21"/>
      <c r="I996" s="22"/>
      <c r="J996" s="4"/>
      <c r="K996" s="4"/>
      <c r="L996" s="4"/>
      <c r="M996" s="4"/>
      <c r="O996" s="6"/>
      <c r="P996" s="7"/>
      <c r="Q996" s="8"/>
      <c r="R996" s="9"/>
      <c r="S996" s="10">
        <f t="shared" si="162"/>
        <v>51441</v>
      </c>
      <c r="T996" s="10">
        <f t="shared" si="159"/>
        <v>0</v>
      </c>
      <c r="U996" s="5">
        <f t="shared" si="163"/>
        <v>50823</v>
      </c>
      <c r="V996" s="5">
        <f t="shared" si="160"/>
        <v>0</v>
      </c>
      <c r="X996" s="13"/>
      <c r="Y996" s="14"/>
      <c r="Z996" s="14"/>
      <c r="AA996" s="14"/>
      <c r="AB996" s="14"/>
      <c r="AC996" s="14"/>
      <c r="AD996" s="14"/>
      <c r="AE996" s="14"/>
    </row>
    <row r="997" spans="1:31" s="5" customFormat="1">
      <c r="A997" s="16"/>
      <c r="B997" s="17"/>
      <c r="C997" s="1"/>
      <c r="D997" s="1"/>
      <c r="E997" s="1" t="e">
        <f t="shared" si="161"/>
        <v>#DIV/0!</v>
      </c>
      <c r="F997" s="19"/>
      <c r="G997" s="20"/>
      <c r="H997" s="21"/>
      <c r="I997" s="22"/>
      <c r="J997" s="4"/>
      <c r="K997" s="4"/>
      <c r="L997" s="4"/>
      <c r="M997" s="4"/>
      <c r="O997" s="6"/>
      <c r="P997" s="7"/>
      <c r="Q997" s="8"/>
      <c r="R997" s="9"/>
      <c r="S997" s="10">
        <f t="shared" si="162"/>
        <v>51441</v>
      </c>
      <c r="T997" s="10">
        <f t="shared" si="159"/>
        <v>0</v>
      </c>
      <c r="U997" s="5">
        <f t="shared" si="163"/>
        <v>50823</v>
      </c>
      <c r="V997" s="5">
        <f t="shared" si="160"/>
        <v>0</v>
      </c>
      <c r="X997" s="13"/>
      <c r="Y997" s="14"/>
      <c r="Z997" s="14"/>
      <c r="AA997" s="14"/>
      <c r="AB997" s="14"/>
      <c r="AC997" s="14"/>
      <c r="AD997" s="14"/>
      <c r="AE997" s="14"/>
    </row>
    <row r="998" spans="1:31" s="5" customFormat="1">
      <c r="A998" s="16"/>
      <c r="B998" s="17"/>
      <c r="C998" s="1"/>
      <c r="D998" s="1"/>
      <c r="E998" s="1" t="e">
        <f t="shared" si="161"/>
        <v>#DIV/0!</v>
      </c>
      <c r="F998" s="19"/>
      <c r="G998" s="20"/>
      <c r="H998" s="21"/>
      <c r="I998" s="22"/>
      <c r="J998" s="4"/>
      <c r="K998" s="4"/>
      <c r="L998" s="4"/>
      <c r="M998" s="4"/>
      <c r="O998" s="6"/>
      <c r="P998" s="7"/>
      <c r="Q998" s="8"/>
      <c r="R998" s="9"/>
      <c r="S998" s="10">
        <f t="shared" si="162"/>
        <v>51441</v>
      </c>
      <c r="T998" s="10">
        <f t="shared" si="159"/>
        <v>0</v>
      </c>
      <c r="U998" s="5">
        <f t="shared" si="163"/>
        <v>50823</v>
      </c>
      <c r="V998" s="5">
        <f t="shared" si="160"/>
        <v>0</v>
      </c>
      <c r="X998" s="13"/>
      <c r="Y998" s="14"/>
      <c r="Z998" s="14"/>
      <c r="AA998" s="14"/>
      <c r="AB998" s="14"/>
      <c r="AC998" s="14"/>
      <c r="AD998" s="14"/>
      <c r="AE998" s="14"/>
    </row>
    <row r="999" spans="1:31" s="5" customFormat="1">
      <c r="A999" s="16"/>
      <c r="B999" s="17"/>
      <c r="C999" s="1"/>
      <c r="D999" s="1"/>
      <c r="E999" s="1" t="e">
        <f t="shared" si="161"/>
        <v>#DIV/0!</v>
      </c>
      <c r="F999" s="19"/>
      <c r="G999" s="20"/>
      <c r="H999" s="21"/>
      <c r="I999" s="22"/>
      <c r="J999" s="4"/>
      <c r="K999" s="4"/>
      <c r="L999" s="4"/>
      <c r="M999" s="4"/>
      <c r="O999" s="6"/>
      <c r="P999" s="7"/>
      <c r="Q999" s="8"/>
      <c r="R999" s="9"/>
      <c r="S999" s="10">
        <f t="shared" si="162"/>
        <v>51441</v>
      </c>
      <c r="T999" s="10">
        <f t="shared" si="159"/>
        <v>0</v>
      </c>
      <c r="U999" s="5">
        <f t="shared" si="163"/>
        <v>50823</v>
      </c>
      <c r="V999" s="5">
        <f t="shared" si="160"/>
        <v>0</v>
      </c>
      <c r="X999" s="13"/>
      <c r="Y999" s="14"/>
      <c r="Z999" s="14"/>
      <c r="AA999" s="14"/>
      <c r="AB999" s="14"/>
      <c r="AC999" s="14"/>
      <c r="AD999" s="14"/>
      <c r="AE999" s="14"/>
    </row>
    <row r="1000" spans="1:31" s="5" customFormat="1">
      <c r="A1000" s="16"/>
      <c r="B1000" s="17"/>
      <c r="C1000" s="1"/>
      <c r="D1000" s="1"/>
      <c r="E1000" s="1" t="e">
        <f t="shared" si="161"/>
        <v>#DIV/0!</v>
      </c>
      <c r="F1000" s="19"/>
      <c r="G1000" s="20"/>
      <c r="H1000" s="21"/>
      <c r="I1000" s="22"/>
      <c r="J1000" s="4"/>
      <c r="K1000" s="4"/>
      <c r="L1000" s="4"/>
      <c r="M1000" s="4"/>
      <c r="O1000" s="6"/>
      <c r="P1000" s="7"/>
      <c r="Q1000" s="8"/>
      <c r="R1000" s="9"/>
      <c r="S1000" s="10">
        <f t="shared" si="162"/>
        <v>51441</v>
      </c>
      <c r="T1000" s="10">
        <f t="shared" si="159"/>
        <v>0</v>
      </c>
      <c r="U1000" s="5">
        <f t="shared" si="163"/>
        <v>50823</v>
      </c>
      <c r="V1000" s="5">
        <f t="shared" si="160"/>
        <v>0</v>
      </c>
      <c r="X1000" s="13"/>
      <c r="Y1000" s="14"/>
      <c r="Z1000" s="14"/>
      <c r="AA1000" s="14"/>
      <c r="AB1000" s="14"/>
      <c r="AC1000" s="14"/>
      <c r="AD1000" s="14"/>
      <c r="AE1000" s="14"/>
    </row>
    <row r="1001" spans="1:31" s="5" customFormat="1">
      <c r="A1001" s="16"/>
      <c r="B1001" s="17"/>
      <c r="C1001" s="1"/>
      <c r="D1001" s="1"/>
      <c r="E1001" s="1" t="e">
        <f t="shared" si="161"/>
        <v>#DIV/0!</v>
      </c>
      <c r="F1001" s="19"/>
      <c r="G1001" s="20"/>
      <c r="H1001" s="21"/>
      <c r="I1001" s="22"/>
      <c r="J1001" s="4"/>
      <c r="K1001" s="4"/>
      <c r="L1001" s="4"/>
      <c r="M1001" s="4"/>
      <c r="O1001" s="6"/>
      <c r="P1001" s="7"/>
      <c r="Q1001" s="8"/>
      <c r="R1001" s="9"/>
      <c r="S1001" s="10">
        <f t="shared" si="162"/>
        <v>51441</v>
      </c>
      <c r="T1001" s="10">
        <f t="shared" si="159"/>
        <v>0</v>
      </c>
      <c r="U1001" s="5">
        <f t="shared" si="163"/>
        <v>50823</v>
      </c>
      <c r="V1001" s="5">
        <f t="shared" si="160"/>
        <v>0</v>
      </c>
      <c r="X1001" s="13"/>
      <c r="Y1001" s="14"/>
      <c r="Z1001" s="14"/>
      <c r="AA1001" s="14"/>
      <c r="AB1001" s="14"/>
      <c r="AC1001" s="14"/>
      <c r="AD1001" s="14"/>
      <c r="AE1001" s="14"/>
    </row>
    <row r="1002" spans="1:31" s="5" customFormat="1">
      <c r="A1002" s="16"/>
      <c r="B1002" s="17"/>
      <c r="C1002" s="1"/>
      <c r="D1002" s="1"/>
      <c r="E1002" s="1" t="e">
        <f t="shared" si="161"/>
        <v>#DIV/0!</v>
      </c>
      <c r="F1002" s="19"/>
      <c r="G1002" s="20"/>
      <c r="H1002" s="21"/>
      <c r="I1002" s="22"/>
      <c r="J1002" s="4"/>
      <c r="K1002" s="4"/>
      <c r="L1002" s="4"/>
      <c r="M1002" s="4"/>
      <c r="O1002" s="6"/>
      <c r="P1002" s="7"/>
      <c r="Q1002" s="8"/>
      <c r="R1002" s="9"/>
      <c r="S1002" s="10">
        <f t="shared" si="162"/>
        <v>51441</v>
      </c>
      <c r="T1002" s="10">
        <f t="shared" si="159"/>
        <v>0</v>
      </c>
      <c r="U1002" s="5">
        <f t="shared" si="163"/>
        <v>50823</v>
      </c>
      <c r="V1002" s="5">
        <f t="shared" si="160"/>
        <v>0</v>
      </c>
      <c r="X1002" s="13"/>
      <c r="Y1002" s="14"/>
      <c r="Z1002" s="14"/>
      <c r="AA1002" s="14"/>
      <c r="AB1002" s="14"/>
      <c r="AC1002" s="14"/>
      <c r="AD1002" s="14"/>
      <c r="AE1002" s="14"/>
    </row>
    <row r="1003" spans="1:31" s="5" customFormat="1">
      <c r="A1003" s="16"/>
      <c r="B1003" s="17"/>
      <c r="C1003" s="1"/>
      <c r="D1003" s="1"/>
      <c r="E1003" s="1" t="e">
        <f t="shared" si="161"/>
        <v>#DIV/0!</v>
      </c>
      <c r="F1003" s="19"/>
      <c r="G1003" s="20"/>
      <c r="H1003" s="21"/>
      <c r="I1003" s="22"/>
      <c r="J1003" s="4"/>
      <c r="K1003" s="4"/>
      <c r="L1003" s="4"/>
      <c r="M1003" s="4"/>
      <c r="O1003" s="6"/>
      <c r="P1003" s="7"/>
      <c r="Q1003" s="8"/>
      <c r="R1003" s="9"/>
      <c r="S1003" s="10">
        <f t="shared" si="162"/>
        <v>51441</v>
      </c>
      <c r="T1003" s="10">
        <f t="shared" si="159"/>
        <v>0</v>
      </c>
      <c r="U1003" s="5">
        <f t="shared" si="163"/>
        <v>50823</v>
      </c>
      <c r="V1003" s="5">
        <f t="shared" si="160"/>
        <v>0</v>
      </c>
      <c r="X1003" s="13"/>
      <c r="Y1003" s="14"/>
      <c r="Z1003" s="14"/>
      <c r="AA1003" s="14"/>
      <c r="AB1003" s="14"/>
      <c r="AC1003" s="14"/>
      <c r="AD1003" s="14"/>
      <c r="AE1003" s="14"/>
    </row>
    <row r="1004" spans="1:31" s="5" customFormat="1">
      <c r="A1004" s="16"/>
      <c r="B1004" s="17"/>
      <c r="C1004" s="1"/>
      <c r="D1004" s="1"/>
      <c r="E1004" s="1" t="e">
        <f t="shared" si="161"/>
        <v>#DIV/0!</v>
      </c>
      <c r="F1004" s="19"/>
      <c r="G1004" s="20"/>
      <c r="H1004" s="21"/>
      <c r="I1004" s="22"/>
      <c r="J1004" s="4"/>
      <c r="K1004" s="4"/>
      <c r="L1004" s="4"/>
      <c r="M1004" s="4"/>
      <c r="O1004" s="6"/>
      <c r="P1004" s="7"/>
      <c r="Q1004" s="8"/>
      <c r="R1004" s="9"/>
      <c r="S1004" s="10">
        <f t="shared" si="162"/>
        <v>51441</v>
      </c>
      <c r="T1004" s="10">
        <f t="shared" si="159"/>
        <v>0</v>
      </c>
      <c r="U1004" s="5">
        <f t="shared" si="163"/>
        <v>50823</v>
      </c>
      <c r="V1004" s="5">
        <f t="shared" si="160"/>
        <v>0</v>
      </c>
      <c r="X1004" s="13"/>
      <c r="Y1004" s="14"/>
      <c r="Z1004" s="14"/>
      <c r="AA1004" s="14"/>
      <c r="AB1004" s="14"/>
      <c r="AC1004" s="14"/>
      <c r="AD1004" s="14"/>
      <c r="AE1004" s="14"/>
    </row>
    <row r="1005" spans="1:31" s="5" customFormat="1">
      <c r="A1005" s="16"/>
      <c r="B1005" s="17"/>
      <c r="C1005" s="1"/>
      <c r="D1005" s="1"/>
      <c r="E1005" s="1" t="e">
        <f t="shared" si="161"/>
        <v>#DIV/0!</v>
      </c>
      <c r="F1005" s="19"/>
      <c r="G1005" s="20"/>
      <c r="H1005" s="21"/>
      <c r="I1005" s="22"/>
      <c r="J1005" s="4"/>
      <c r="K1005" s="4"/>
      <c r="L1005" s="4"/>
      <c r="M1005" s="4"/>
      <c r="O1005" s="6"/>
      <c r="P1005" s="7"/>
      <c r="Q1005" s="8"/>
      <c r="R1005" s="9"/>
      <c r="S1005" s="10">
        <f t="shared" si="162"/>
        <v>51441</v>
      </c>
      <c r="T1005" s="10">
        <f t="shared" si="159"/>
        <v>0</v>
      </c>
      <c r="U1005" s="5">
        <f t="shared" si="163"/>
        <v>50823</v>
      </c>
      <c r="V1005" s="5">
        <f t="shared" si="160"/>
        <v>0</v>
      </c>
      <c r="X1005" s="13"/>
      <c r="Y1005" s="14"/>
      <c r="Z1005" s="14"/>
      <c r="AA1005" s="14"/>
      <c r="AB1005" s="14"/>
      <c r="AC1005" s="14"/>
      <c r="AD1005" s="14"/>
      <c r="AE1005" s="14"/>
    </row>
    <row r="1006" spans="1:31" s="5" customFormat="1">
      <c r="A1006" s="16"/>
      <c r="B1006" s="17"/>
      <c r="C1006" s="1"/>
      <c r="D1006" s="1"/>
      <c r="E1006" s="1" t="e">
        <f t="shared" si="161"/>
        <v>#DIV/0!</v>
      </c>
      <c r="F1006" s="19"/>
      <c r="G1006" s="20"/>
      <c r="H1006" s="21"/>
      <c r="I1006" s="22"/>
      <c r="J1006" s="4"/>
      <c r="K1006" s="4"/>
      <c r="L1006" s="4"/>
      <c r="M1006" s="4"/>
      <c r="O1006" s="6"/>
      <c r="P1006" s="7"/>
      <c r="Q1006" s="8"/>
      <c r="R1006" s="9"/>
      <c r="S1006" s="10">
        <f t="shared" si="162"/>
        <v>51441</v>
      </c>
      <c r="T1006" s="10">
        <f t="shared" si="159"/>
        <v>0</v>
      </c>
      <c r="U1006" s="5">
        <f t="shared" si="163"/>
        <v>50823</v>
      </c>
      <c r="V1006" s="5">
        <f t="shared" si="160"/>
        <v>0</v>
      </c>
      <c r="X1006" s="13"/>
      <c r="Y1006" s="14"/>
      <c r="Z1006" s="14"/>
      <c r="AA1006" s="14"/>
      <c r="AB1006" s="14"/>
      <c r="AC1006" s="14"/>
      <c r="AD1006" s="14"/>
      <c r="AE1006" s="14"/>
    </row>
    <row r="1007" spans="1:31" s="5" customFormat="1">
      <c r="A1007" s="16"/>
      <c r="B1007" s="17"/>
      <c r="C1007" s="1"/>
      <c r="D1007" s="1"/>
      <c r="E1007" s="1" t="e">
        <f t="shared" si="161"/>
        <v>#DIV/0!</v>
      </c>
      <c r="F1007" s="19"/>
      <c r="G1007" s="20"/>
      <c r="H1007" s="21"/>
      <c r="I1007" s="22"/>
      <c r="J1007" s="4"/>
      <c r="K1007" s="4"/>
      <c r="L1007" s="4"/>
      <c r="M1007" s="4"/>
      <c r="O1007" s="6"/>
      <c r="P1007" s="7"/>
      <c r="Q1007" s="8"/>
      <c r="R1007" s="9"/>
      <c r="S1007" s="10">
        <f t="shared" si="162"/>
        <v>51441</v>
      </c>
      <c r="T1007" s="10">
        <f t="shared" si="159"/>
        <v>0</v>
      </c>
      <c r="U1007" s="5">
        <f t="shared" si="163"/>
        <v>50823</v>
      </c>
      <c r="V1007" s="5">
        <f t="shared" si="160"/>
        <v>0</v>
      </c>
      <c r="X1007" s="13"/>
      <c r="Y1007" s="14"/>
      <c r="Z1007" s="14"/>
      <c r="AA1007" s="14"/>
      <c r="AB1007" s="14"/>
      <c r="AC1007" s="14"/>
      <c r="AD1007" s="14"/>
      <c r="AE1007" s="14"/>
    </row>
    <row r="1008" spans="1:31" s="5" customFormat="1">
      <c r="A1008" s="16"/>
      <c r="B1008" s="17"/>
      <c r="C1008" s="1"/>
      <c r="D1008" s="1"/>
      <c r="E1008" s="1" t="e">
        <f t="shared" si="161"/>
        <v>#DIV/0!</v>
      </c>
      <c r="F1008" s="19"/>
      <c r="G1008" s="20"/>
      <c r="H1008" s="21"/>
      <c r="I1008" s="22"/>
      <c r="J1008" s="4"/>
      <c r="K1008" s="4"/>
      <c r="L1008" s="4"/>
      <c r="M1008" s="4"/>
      <c r="O1008" s="6"/>
      <c r="P1008" s="7"/>
      <c r="Q1008" s="8"/>
      <c r="R1008" s="9"/>
      <c r="S1008" s="10">
        <f t="shared" si="162"/>
        <v>51441</v>
      </c>
      <c r="T1008" s="10">
        <f t="shared" ref="T1008:T1017" si="164">SUM(S1008-S1007)</f>
        <v>0</v>
      </c>
      <c r="U1008" s="5">
        <f t="shared" si="163"/>
        <v>50823</v>
      </c>
      <c r="V1008" s="5">
        <f t="shared" ref="V1008:V1017" si="165">SUM(U1008-U1007)</f>
        <v>0</v>
      </c>
      <c r="X1008" s="13"/>
      <c r="Y1008" s="14"/>
      <c r="Z1008" s="14"/>
      <c r="AA1008" s="14"/>
      <c r="AB1008" s="14"/>
      <c r="AC1008" s="14"/>
      <c r="AD1008" s="14"/>
      <c r="AE1008" s="14"/>
    </row>
    <row r="1009" spans="1:31" s="5" customFormat="1">
      <c r="A1009" s="16"/>
      <c r="B1009" s="17"/>
      <c r="C1009" s="1"/>
      <c r="D1009" s="1"/>
      <c r="E1009" s="1" t="e">
        <f t="shared" si="161"/>
        <v>#DIV/0!</v>
      </c>
      <c r="F1009" s="19"/>
      <c r="G1009" s="20"/>
      <c r="H1009" s="21"/>
      <c r="I1009" s="22"/>
      <c r="J1009" s="4"/>
      <c r="K1009" s="4"/>
      <c r="L1009" s="4"/>
      <c r="M1009" s="4"/>
      <c r="O1009" s="6"/>
      <c r="P1009" s="7"/>
      <c r="Q1009" s="8"/>
      <c r="R1009" s="9"/>
      <c r="S1009" s="10">
        <f t="shared" si="162"/>
        <v>51441</v>
      </c>
      <c r="T1009" s="10">
        <f t="shared" si="164"/>
        <v>0</v>
      </c>
      <c r="U1009" s="5">
        <f t="shared" si="163"/>
        <v>50823</v>
      </c>
      <c r="V1009" s="5">
        <f t="shared" si="165"/>
        <v>0</v>
      </c>
      <c r="X1009" s="13"/>
      <c r="Y1009" s="14"/>
      <c r="Z1009" s="14"/>
      <c r="AA1009" s="14"/>
      <c r="AB1009" s="14"/>
      <c r="AC1009" s="14"/>
      <c r="AD1009" s="14"/>
      <c r="AE1009" s="14"/>
    </row>
    <row r="1010" spans="1:31" s="5" customFormat="1">
      <c r="A1010" s="16"/>
      <c r="B1010" s="17"/>
      <c r="C1010" s="1"/>
      <c r="D1010" s="1"/>
      <c r="E1010" s="1" t="e">
        <f t="shared" si="161"/>
        <v>#DIV/0!</v>
      </c>
      <c r="F1010" s="19"/>
      <c r="G1010" s="20"/>
      <c r="H1010" s="21"/>
      <c r="I1010" s="22"/>
      <c r="J1010" s="4"/>
      <c r="K1010" s="4"/>
      <c r="L1010" s="4"/>
      <c r="M1010" s="4"/>
      <c r="O1010" s="6"/>
      <c r="P1010" s="7"/>
      <c r="Q1010" s="8"/>
      <c r="R1010" s="9"/>
      <c r="S1010" s="10">
        <f t="shared" si="162"/>
        <v>51441</v>
      </c>
      <c r="T1010" s="10">
        <f t="shared" si="164"/>
        <v>0</v>
      </c>
      <c r="U1010" s="5">
        <f t="shared" si="163"/>
        <v>50823</v>
      </c>
      <c r="V1010" s="5">
        <f t="shared" si="165"/>
        <v>0</v>
      </c>
      <c r="X1010" s="13"/>
      <c r="Y1010" s="14"/>
      <c r="Z1010" s="14"/>
      <c r="AA1010" s="14"/>
      <c r="AB1010" s="14"/>
      <c r="AC1010" s="14"/>
      <c r="AD1010" s="14"/>
      <c r="AE1010" s="14"/>
    </row>
    <row r="1011" spans="1:31" s="5" customFormat="1">
      <c r="A1011" s="16"/>
      <c r="B1011" s="17"/>
      <c r="C1011" s="1"/>
      <c r="D1011" s="1"/>
      <c r="E1011" s="1" t="e">
        <f t="shared" si="161"/>
        <v>#DIV/0!</v>
      </c>
      <c r="F1011" s="19"/>
      <c r="G1011" s="20"/>
      <c r="H1011" s="21"/>
      <c r="I1011" s="22"/>
      <c r="J1011" s="4"/>
      <c r="K1011" s="4"/>
      <c r="L1011" s="4"/>
      <c r="M1011" s="4"/>
      <c r="O1011" s="6"/>
      <c r="P1011" s="7"/>
      <c r="Q1011" s="8"/>
      <c r="R1011" s="9"/>
      <c r="S1011" s="10">
        <f t="shared" si="162"/>
        <v>51441</v>
      </c>
      <c r="T1011" s="10">
        <f t="shared" si="164"/>
        <v>0</v>
      </c>
      <c r="U1011" s="5">
        <f t="shared" si="163"/>
        <v>50823</v>
      </c>
      <c r="V1011" s="5">
        <f t="shared" si="165"/>
        <v>0</v>
      </c>
      <c r="X1011" s="13"/>
      <c r="Y1011" s="14"/>
      <c r="Z1011" s="14"/>
      <c r="AA1011" s="14"/>
      <c r="AB1011" s="14"/>
      <c r="AC1011" s="14"/>
      <c r="AD1011" s="14"/>
      <c r="AE1011" s="14"/>
    </row>
    <row r="1012" spans="1:31" s="5" customFormat="1">
      <c r="A1012" s="16"/>
      <c r="B1012" s="17"/>
      <c r="C1012" s="1"/>
      <c r="D1012" s="1"/>
      <c r="E1012" s="1" t="e">
        <f t="shared" si="161"/>
        <v>#DIV/0!</v>
      </c>
      <c r="F1012" s="19"/>
      <c r="G1012" s="20"/>
      <c r="H1012" s="21"/>
      <c r="I1012" s="22"/>
      <c r="J1012" s="4"/>
      <c r="K1012" s="4"/>
      <c r="L1012" s="4"/>
      <c r="M1012" s="4"/>
      <c r="O1012" s="6"/>
      <c r="P1012" s="7"/>
      <c r="Q1012" s="8"/>
      <c r="R1012" s="9"/>
      <c r="S1012" s="10">
        <f t="shared" si="162"/>
        <v>51441</v>
      </c>
      <c r="T1012" s="10">
        <f t="shared" si="164"/>
        <v>0</v>
      </c>
      <c r="U1012" s="5">
        <f t="shared" si="163"/>
        <v>50823</v>
      </c>
      <c r="V1012" s="5">
        <f t="shared" si="165"/>
        <v>0</v>
      </c>
      <c r="X1012" s="13"/>
      <c r="Y1012" s="14"/>
      <c r="Z1012" s="14"/>
      <c r="AA1012" s="14"/>
      <c r="AB1012" s="14"/>
      <c r="AC1012" s="14"/>
      <c r="AD1012" s="14"/>
      <c r="AE1012" s="14"/>
    </row>
    <row r="1013" spans="1:31" s="5" customFormat="1">
      <c r="A1013" s="16"/>
      <c r="B1013" s="17"/>
      <c r="C1013" s="1"/>
      <c r="D1013" s="1"/>
      <c r="E1013" s="1" t="e">
        <f t="shared" ref="E1013:E1017" si="166">SUM(C1013/D1013)</f>
        <v>#DIV/0!</v>
      </c>
      <c r="F1013" s="19"/>
      <c r="G1013" s="20"/>
      <c r="H1013" s="21"/>
      <c r="I1013" s="22"/>
      <c r="J1013" s="4"/>
      <c r="K1013" s="4"/>
      <c r="L1013" s="4"/>
      <c r="M1013" s="4"/>
      <c r="O1013" s="6"/>
      <c r="P1013" s="7"/>
      <c r="Q1013" s="8"/>
      <c r="R1013" s="9"/>
      <c r="S1013" s="10">
        <f t="shared" si="162"/>
        <v>51441</v>
      </c>
      <c r="T1013" s="10">
        <f t="shared" si="164"/>
        <v>0</v>
      </c>
      <c r="U1013" s="5">
        <f t="shared" si="163"/>
        <v>50823</v>
      </c>
      <c r="V1013" s="5">
        <f t="shared" si="165"/>
        <v>0</v>
      </c>
      <c r="X1013" s="13"/>
      <c r="Y1013" s="14"/>
      <c r="Z1013" s="14"/>
      <c r="AA1013" s="14"/>
      <c r="AB1013" s="14"/>
      <c r="AC1013" s="14"/>
      <c r="AD1013" s="14"/>
      <c r="AE1013" s="14"/>
    </row>
    <row r="1014" spans="1:31" s="5" customFormat="1">
      <c r="A1014" s="16"/>
      <c r="B1014" s="17"/>
      <c r="C1014" s="1"/>
      <c r="D1014" s="1"/>
      <c r="E1014" s="1" t="e">
        <f t="shared" si="166"/>
        <v>#DIV/0!</v>
      </c>
      <c r="F1014" s="19"/>
      <c r="G1014" s="20"/>
      <c r="H1014" s="21"/>
      <c r="I1014" s="22"/>
      <c r="J1014" s="4"/>
      <c r="K1014" s="4"/>
      <c r="L1014" s="4"/>
      <c r="M1014" s="4"/>
      <c r="O1014" s="6"/>
      <c r="P1014" s="7"/>
      <c r="Q1014" s="8"/>
      <c r="R1014" s="9"/>
      <c r="S1014" s="10">
        <f t="shared" ref="S1014:S1017" si="167">SUM(S1013)</f>
        <v>51441</v>
      </c>
      <c r="T1014" s="10">
        <f t="shared" si="164"/>
        <v>0</v>
      </c>
      <c r="U1014" s="5">
        <f t="shared" si="163"/>
        <v>50823</v>
      </c>
      <c r="V1014" s="5">
        <f t="shared" si="165"/>
        <v>0</v>
      </c>
      <c r="X1014" s="13"/>
      <c r="Y1014" s="14"/>
      <c r="Z1014" s="14"/>
      <c r="AA1014" s="14"/>
      <c r="AB1014" s="14"/>
      <c r="AC1014" s="14"/>
      <c r="AD1014" s="14"/>
      <c r="AE1014" s="14"/>
    </row>
    <row r="1015" spans="1:31" s="5" customFormat="1">
      <c r="A1015" s="16"/>
      <c r="B1015" s="17"/>
      <c r="C1015" s="1"/>
      <c r="D1015" s="1"/>
      <c r="E1015" s="1" t="e">
        <f t="shared" si="166"/>
        <v>#DIV/0!</v>
      </c>
      <c r="F1015" s="19"/>
      <c r="G1015" s="20"/>
      <c r="H1015" s="21"/>
      <c r="I1015" s="22"/>
      <c r="J1015" s="4"/>
      <c r="K1015" s="4"/>
      <c r="L1015" s="4"/>
      <c r="M1015" s="4"/>
      <c r="O1015" s="6"/>
      <c r="P1015" s="7"/>
      <c r="Q1015" s="8"/>
      <c r="R1015" s="9"/>
      <c r="S1015" s="10">
        <f t="shared" si="167"/>
        <v>51441</v>
      </c>
      <c r="T1015" s="10">
        <f t="shared" si="164"/>
        <v>0</v>
      </c>
      <c r="U1015" s="5">
        <f t="shared" si="163"/>
        <v>50823</v>
      </c>
      <c r="V1015" s="5">
        <f t="shared" si="165"/>
        <v>0</v>
      </c>
      <c r="X1015" s="13"/>
      <c r="Y1015" s="14"/>
      <c r="Z1015" s="14"/>
      <c r="AA1015" s="14"/>
      <c r="AB1015" s="14"/>
      <c r="AC1015" s="14"/>
      <c r="AD1015" s="14"/>
      <c r="AE1015" s="14"/>
    </row>
    <row r="1016" spans="1:31" s="5" customFormat="1">
      <c r="A1016" s="16"/>
      <c r="B1016" s="17"/>
      <c r="C1016" s="1"/>
      <c r="D1016" s="1"/>
      <c r="E1016" s="1" t="e">
        <f t="shared" si="166"/>
        <v>#DIV/0!</v>
      </c>
      <c r="F1016" s="19"/>
      <c r="G1016" s="20"/>
      <c r="H1016" s="21"/>
      <c r="I1016" s="22"/>
      <c r="J1016" s="4"/>
      <c r="K1016" s="4"/>
      <c r="L1016" s="4"/>
      <c r="M1016" s="4"/>
      <c r="O1016" s="6"/>
      <c r="P1016" s="7"/>
      <c r="Q1016" s="8"/>
      <c r="R1016" s="9"/>
      <c r="S1016" s="10">
        <f t="shared" si="167"/>
        <v>51441</v>
      </c>
      <c r="T1016" s="10">
        <f t="shared" si="164"/>
        <v>0</v>
      </c>
      <c r="U1016" s="5">
        <f t="shared" si="163"/>
        <v>50823</v>
      </c>
      <c r="V1016" s="5">
        <f t="shared" si="165"/>
        <v>0</v>
      </c>
      <c r="X1016" s="13"/>
      <c r="Y1016" s="14"/>
      <c r="Z1016" s="14"/>
      <c r="AA1016" s="14"/>
      <c r="AB1016" s="14"/>
      <c r="AC1016" s="14"/>
      <c r="AD1016" s="14"/>
      <c r="AE1016" s="14"/>
    </row>
    <row r="1017" spans="1:31" s="5" customFormat="1">
      <c r="A1017" s="16"/>
      <c r="B1017" s="17"/>
      <c r="C1017" s="1"/>
      <c r="D1017" s="1"/>
      <c r="E1017" s="1" t="e">
        <f t="shared" si="166"/>
        <v>#DIV/0!</v>
      </c>
      <c r="F1017" s="19"/>
      <c r="G1017" s="20"/>
      <c r="H1017" s="21"/>
      <c r="I1017" s="22"/>
      <c r="J1017" s="4"/>
      <c r="K1017" s="4"/>
      <c r="L1017" s="4"/>
      <c r="M1017" s="4"/>
      <c r="O1017" s="6"/>
      <c r="P1017" s="7"/>
      <c r="Q1017" s="8"/>
      <c r="R1017" s="9"/>
      <c r="S1017" s="10">
        <f t="shared" si="167"/>
        <v>51441</v>
      </c>
      <c r="T1017" s="10">
        <f t="shared" si="164"/>
        <v>0</v>
      </c>
      <c r="U1017" s="5">
        <f t="shared" si="163"/>
        <v>50823</v>
      </c>
      <c r="V1017" s="5">
        <f t="shared" si="165"/>
        <v>0</v>
      </c>
      <c r="X1017" s="13"/>
      <c r="Y1017" s="14"/>
      <c r="Z1017" s="14"/>
      <c r="AA1017" s="14"/>
      <c r="AB1017" s="14"/>
      <c r="AC1017" s="14"/>
      <c r="AD1017" s="14"/>
      <c r="AE1017" s="14"/>
    </row>
  </sheetData>
  <dataConsolidate/>
  <mergeCells count="7">
    <mergeCell ref="A1:E1"/>
    <mergeCell ref="F1:X1"/>
    <mergeCell ref="F2:G2"/>
    <mergeCell ref="H2:I2"/>
    <mergeCell ref="S2:T2"/>
    <mergeCell ref="U2:V2"/>
    <mergeCell ref="D3:E3"/>
  </mergeCells>
  <phoneticPr fontId="4" type="noConversion"/>
  <hyperlinks>
    <hyperlink ref="K416" location="拍賣!A1006" display="拍賣!A1006"/>
    <hyperlink ref="K310" location="拍賣!A963" display="拍賣!A963"/>
    <hyperlink ref="K173" location="拍賣!A963" display="拍賣!A963"/>
    <hyperlink ref="K531" location="拍賣!A1006" display="拍賣!A1006"/>
  </hyperlinks>
  <pageMargins left="0.75" right="0.75" top="1" bottom="1" header="0.5" footer="0.5"/>
  <pageSetup paperSize="9" orientation="portrait" horizontalDpi="4294967293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將</vt:lpstr>
      <vt:lpstr>工作表1</vt:lpstr>
      <vt:lpstr>工作表2</vt:lpstr>
      <vt:lpstr>工作表3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2013-05-09T07:41:14Z</dcterms:modified>
</cp:coreProperties>
</file>