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13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12" i="1"/>
  <c r="H5"/>
  <c r="B12"/>
  <c r="D12" s="1"/>
  <c r="C12"/>
  <c r="E12" s="1"/>
  <c r="E5"/>
  <c r="D5"/>
  <c r="J5" l="1"/>
  <c r="I12" s="1"/>
  <c r="J12"/>
</calcChain>
</file>

<file path=xl/sharedStrings.xml><?xml version="1.0" encoding="utf-8"?>
<sst xmlns="http://schemas.openxmlformats.org/spreadsheetml/2006/main" count="24" uniqueCount="21">
  <si>
    <t>圓周率</t>
    <phoneticPr fontId="2" type="noConversion"/>
  </si>
  <si>
    <t>原廠缸徑(mm)</t>
    <phoneticPr fontId="2" type="noConversion"/>
  </si>
  <si>
    <t>原廠行程(mm)</t>
    <phoneticPr fontId="2" type="noConversion"/>
  </si>
  <si>
    <t>原廠狀態</t>
    <phoneticPr fontId="2" type="noConversion"/>
  </si>
  <si>
    <t>改裝狀態</t>
    <phoneticPr fontId="2" type="noConversion"/>
  </si>
  <si>
    <t>改裝缸徑(mm)</t>
    <phoneticPr fontId="2" type="noConversion"/>
  </si>
  <si>
    <t>改裝行程(mm)</t>
    <phoneticPr fontId="2" type="noConversion"/>
  </si>
  <si>
    <t>曲軸拉條數</t>
    <phoneticPr fontId="2" type="noConversion"/>
  </si>
  <si>
    <t>改裝汽缸缸徑</t>
    <phoneticPr fontId="2" type="noConversion"/>
  </si>
  <si>
    <t>改裝前題：</t>
    <phoneticPr fontId="2" type="noConversion"/>
  </si>
  <si>
    <t>不更動燃燒室容積</t>
    <phoneticPr fontId="2" type="noConversion"/>
  </si>
  <si>
    <t>原廠燃燒室容積
(cm3)</t>
    <phoneticPr fontId="2" type="noConversion"/>
  </si>
  <si>
    <t>原廠
壓縮比</t>
    <phoneticPr fontId="2" type="noConversion"/>
  </si>
  <si>
    <t>原廠缸徑
(cm)</t>
    <phoneticPr fontId="2" type="noConversion"/>
  </si>
  <si>
    <t>原廠行程
(cm)</t>
    <phoneticPr fontId="2" type="noConversion"/>
  </si>
  <si>
    <t>原廠排氣量
(cm3)</t>
    <phoneticPr fontId="2" type="noConversion"/>
  </si>
  <si>
    <t>改裝後排氣量
(cm3)</t>
    <phoneticPr fontId="2" type="noConversion"/>
  </si>
  <si>
    <t>改裝後
壓縮比</t>
    <phoneticPr fontId="2" type="noConversion"/>
  </si>
  <si>
    <t>改裝缸徑
(cm)</t>
    <phoneticPr fontId="2" type="noConversion"/>
  </si>
  <si>
    <t>改裝行程
(cm)</t>
    <phoneticPr fontId="2" type="noConversion"/>
  </si>
  <si>
    <t>汽缸數</t>
    <phoneticPr fontId="2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</si>
</sst>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0.00_ "/>
  </numFmts>
  <fonts count="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3" fontId="0" fillId="0" borderId="1" xfId="1" applyFont="1" applyBorder="1">
      <alignment vertical="center"/>
    </xf>
    <xf numFmtId="4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3" fontId="0" fillId="2" borderId="1" xfId="1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J14"/>
  <sheetViews>
    <sheetView tabSelected="1" zoomScale="130" zoomScaleNormal="130" workbookViewId="0">
      <selection activeCell="H17" sqref="H17"/>
    </sheetView>
  </sheetViews>
  <sheetFormatPr defaultRowHeight="16.5"/>
  <cols>
    <col min="1" max="1" width="3.125" customWidth="1"/>
    <col min="2" max="2" width="14.125" bestFit="1" customWidth="1"/>
    <col min="3" max="3" width="18.375" bestFit="1" customWidth="1"/>
    <col min="4" max="5" width="9.5" bestFit="1" customWidth="1"/>
    <col min="6" max="6" width="7.5" bestFit="1" customWidth="1"/>
    <col min="7" max="7" width="7.5" customWidth="1"/>
    <col min="8" max="8" width="13.875" bestFit="1" customWidth="1"/>
    <col min="9" max="10" width="16.125" bestFit="1" customWidth="1"/>
  </cols>
  <sheetData>
    <row r="3" spans="2:10">
      <c r="B3" t="s">
        <v>3</v>
      </c>
    </row>
    <row r="4" spans="2:10" ht="33">
      <c r="B4" s="6" t="s">
        <v>1</v>
      </c>
      <c r="C4" s="6" t="s">
        <v>2</v>
      </c>
      <c r="D4" s="4" t="s">
        <v>13</v>
      </c>
      <c r="E4" s="4" t="s">
        <v>14</v>
      </c>
      <c r="F4" s="3" t="s">
        <v>0</v>
      </c>
      <c r="G4" s="3" t="s">
        <v>20</v>
      </c>
      <c r="H4" s="4" t="s">
        <v>15</v>
      </c>
      <c r="I4" s="9" t="s">
        <v>12</v>
      </c>
      <c r="J4" s="4" t="s">
        <v>11</v>
      </c>
    </row>
    <row r="5" spans="2:10">
      <c r="B5" s="5">
        <v>62</v>
      </c>
      <c r="C5" s="5">
        <v>49.5</v>
      </c>
      <c r="D5" s="2">
        <f>B5/10</f>
        <v>6.2</v>
      </c>
      <c r="E5" s="2">
        <f>C5/10</f>
        <v>4.95</v>
      </c>
      <c r="F5" s="7">
        <v>3.1415999999999999</v>
      </c>
      <c r="G5" s="7">
        <v>1</v>
      </c>
      <c r="H5" s="1">
        <f>(D5/2)*(D5/2)*F5*E5*G5</f>
        <v>149.44434120000003</v>
      </c>
      <c r="I5" s="5">
        <v>10</v>
      </c>
      <c r="J5" s="1">
        <f>H5/(I5-1)</f>
        <v>16.604926800000001</v>
      </c>
    </row>
    <row r="8" spans="2:10">
      <c r="B8" t="s">
        <v>4</v>
      </c>
    </row>
    <row r="9" spans="2:10">
      <c r="B9" s="8" t="s">
        <v>8</v>
      </c>
      <c r="C9" s="8">
        <v>64</v>
      </c>
    </row>
    <row r="10" spans="2:10">
      <c r="B10" s="8" t="s">
        <v>7</v>
      </c>
      <c r="C10" s="8">
        <v>800</v>
      </c>
    </row>
    <row r="11" spans="2:10" ht="33">
      <c r="B11" s="3" t="s">
        <v>5</v>
      </c>
      <c r="C11" s="3" t="s">
        <v>6</v>
      </c>
      <c r="D11" s="4" t="s">
        <v>18</v>
      </c>
      <c r="E11" s="4" t="s">
        <v>19</v>
      </c>
      <c r="F11" s="3" t="s">
        <v>0</v>
      </c>
      <c r="G11" s="3" t="s">
        <v>20</v>
      </c>
      <c r="H11" s="4" t="s">
        <v>16</v>
      </c>
      <c r="I11" s="4" t="s">
        <v>11</v>
      </c>
      <c r="J11" s="4" t="s">
        <v>17</v>
      </c>
    </row>
    <row r="12" spans="2:10">
      <c r="B12" s="1">
        <f>C9</f>
        <v>64</v>
      </c>
      <c r="C12" s="1">
        <f>C5+C10/100</f>
        <v>57.5</v>
      </c>
      <c r="D12" s="2">
        <f>B12/10</f>
        <v>6.4</v>
      </c>
      <c r="E12" s="2">
        <f>C12/10</f>
        <v>5.75</v>
      </c>
      <c r="F12" s="7">
        <v>3.1415999999999999</v>
      </c>
      <c r="G12" s="7">
        <v>1</v>
      </c>
      <c r="H12" s="1">
        <f>(D12/2)*(D12/2)*F12*E12*G12</f>
        <v>184.97740800000003</v>
      </c>
      <c r="I12" s="1">
        <f>J5</f>
        <v>16.604926800000001</v>
      </c>
      <c r="J12" s="1">
        <f>(H12+I12)/I12</f>
        <v>12.139911077476114</v>
      </c>
    </row>
    <row r="14" spans="2:10">
      <c r="B14" t="s">
        <v>9</v>
      </c>
      <c r="C14" t="s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wallace.su</dc:creator>
  <cp:lastModifiedBy>wallace.su</cp:lastModifiedBy>
  <dcterms:created xsi:type="dcterms:W3CDTF">2013-07-24T07:28:21Z</dcterms:created>
  <dcterms:modified xsi:type="dcterms:W3CDTF">2013-07-24T07:53:04Z</dcterms:modified>
</cp:coreProperties>
</file>