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defaultThemeVersion="124226"/>
  <workbookProtection workbookPassword="D712" lockStructure="1"/>
  <bookViews>
    <workbookView xWindow="-15" yWindow="30" windowWidth="26130" windowHeight="12600" tabRatio="723"/>
  </bookViews>
  <sheets>
    <sheet name="里程數" sheetId="1" r:id="rId1"/>
    <sheet name="油耗報表" sheetId="7" r:id="rId2"/>
    <sheet name="說明" sheetId="8" r:id="rId3"/>
  </sheets>
  <definedNames>
    <definedName name="_xlnm._FilterDatabase" localSheetId="0" hidden="1">里程數!$A$1:$L$826</definedName>
  </definedNames>
  <calcPr calcId="145621"/>
</workbook>
</file>

<file path=xl/calcChain.xml><?xml version="1.0" encoding="utf-8"?>
<calcChain xmlns="http://schemas.openxmlformats.org/spreadsheetml/2006/main">
  <c r="B20" i="1" l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8" i="1"/>
  <c r="B9" i="1"/>
  <c r="B10" i="1"/>
  <c r="B11" i="1"/>
  <c r="B12" i="1"/>
  <c r="B13" i="1"/>
  <c r="B14" i="1"/>
  <c r="B15" i="1"/>
  <c r="B16" i="1"/>
  <c r="B17" i="1"/>
  <c r="B18" i="1"/>
  <c r="B19" i="1"/>
  <c r="B3" i="1"/>
  <c r="B4" i="1" s="1"/>
  <c r="B5" i="1" s="1"/>
  <c r="B6" i="1" s="1"/>
  <c r="H2" i="1"/>
  <c r="H3" i="1"/>
  <c r="H4" i="1"/>
  <c r="H5" i="1"/>
  <c r="A23" i="7" l="1" a="1"/>
  <c r="A23" i="7" s="1"/>
  <c r="H5" i="8"/>
  <c r="B5" i="8"/>
  <c r="D5" i="8" s="1"/>
  <c r="E5" i="8" s="1"/>
  <c r="H4" i="8"/>
  <c r="B4" i="8"/>
  <c r="D4" i="8" s="1"/>
  <c r="E4" i="8" s="1"/>
  <c r="H3" i="8"/>
  <c r="B3" i="8"/>
  <c r="D3" i="8" s="1"/>
  <c r="E3" i="8" s="1"/>
  <c r="A4" i="8" s="1"/>
  <c r="H2" i="8"/>
  <c r="D2" i="8"/>
  <c r="E2" i="8" s="1"/>
  <c r="A3" i="8" s="1"/>
  <c r="A5" i="8" l="1"/>
  <c r="D2" i="1"/>
  <c r="F78" i="7" l="1" a="1"/>
  <c r="F78" i="7" s="1"/>
  <c r="F79" i="7" a="1"/>
  <c r="F79" i="7" s="1"/>
  <c r="F80" i="7" a="1"/>
  <c r="F80" i="7" s="1"/>
  <c r="F81" i="7" a="1"/>
  <c r="F81" i="7" s="1"/>
  <c r="F82" i="7" a="1"/>
  <c r="F82" i="7" s="1"/>
  <c r="F83" i="7" a="1"/>
  <c r="F83" i="7" s="1"/>
  <c r="F84" i="7" a="1"/>
  <c r="F84" i="7" s="1"/>
  <c r="F85" i="7" a="1"/>
  <c r="F85" i="7" s="1"/>
  <c r="F86" i="7" a="1"/>
  <c r="F86" i="7" s="1"/>
  <c r="F87" i="7" a="1"/>
  <c r="F87" i="7" s="1"/>
  <c r="F88" i="7" a="1"/>
  <c r="F88" i="7" s="1"/>
  <c r="F89" i="7" a="1"/>
  <c r="F89" i="7" s="1"/>
  <c r="F90" i="7" a="1"/>
  <c r="F90" i="7" s="1"/>
  <c r="F91" i="7" a="1"/>
  <c r="F91" i="7" s="1"/>
  <c r="F92" i="7" a="1"/>
  <c r="F92" i="7" s="1"/>
  <c r="F93" i="7" a="1"/>
  <c r="F93" i="7" s="1"/>
  <c r="F94" i="7" a="1"/>
  <c r="F94" i="7" s="1"/>
  <c r="F95" i="7" a="1"/>
  <c r="F95" i="7" s="1"/>
  <c r="F96" i="7" a="1"/>
  <c r="F96" i="7" s="1"/>
  <c r="F97" i="7" a="1"/>
  <c r="F97" i="7" s="1"/>
  <c r="F98" i="7" a="1"/>
  <c r="F98" i="7" s="1"/>
  <c r="F99" i="7" a="1"/>
  <c r="F99" i="7" s="1"/>
  <c r="F100" i="7" a="1"/>
  <c r="F100" i="7" s="1"/>
  <c r="F101" i="7" a="1"/>
  <c r="F101" i="7" s="1"/>
  <c r="F102" i="7" a="1"/>
  <c r="F102" i="7" s="1"/>
  <c r="F103" i="7" a="1"/>
  <c r="F103" i="7" s="1"/>
  <c r="F104" i="7" a="1"/>
  <c r="F104" i="7" s="1"/>
  <c r="F105" i="7" a="1"/>
  <c r="F105" i="7" s="1"/>
  <c r="F106" i="7" a="1"/>
  <c r="F106" i="7" s="1"/>
  <c r="F107" i="7" a="1"/>
  <c r="F107" i="7" s="1"/>
  <c r="F108" i="7" a="1"/>
  <c r="F108" i="7" s="1"/>
  <c r="F109" i="7" a="1"/>
  <c r="F109" i="7" s="1"/>
  <c r="F110" i="7" a="1"/>
  <c r="F110" i="7" s="1"/>
  <c r="F111" i="7" a="1"/>
  <c r="F111" i="7" s="1"/>
  <c r="F112" i="7" a="1"/>
  <c r="F112" i="7" s="1"/>
  <c r="F113" i="7" a="1"/>
  <c r="F113" i="7" s="1"/>
  <c r="F114" i="7" a="1"/>
  <c r="F114" i="7" s="1"/>
  <c r="F115" i="7" a="1"/>
  <c r="F115" i="7" s="1"/>
  <c r="F116" i="7" a="1"/>
  <c r="F116" i="7" s="1"/>
  <c r="F117" i="7" a="1"/>
  <c r="F117" i="7" s="1"/>
  <c r="F118" i="7" a="1"/>
  <c r="F118" i="7" s="1"/>
  <c r="F119" i="7" a="1"/>
  <c r="F119" i="7" s="1"/>
  <c r="F120" i="7" a="1"/>
  <c r="F120" i="7" s="1"/>
  <c r="F121" i="7" a="1"/>
  <c r="F121" i="7" s="1"/>
  <c r="F122" i="7" a="1"/>
  <c r="F122" i="7" s="1"/>
  <c r="F123" i="7" a="1"/>
  <c r="F123" i="7" s="1"/>
  <c r="F124" i="7" a="1"/>
  <c r="F124" i="7" s="1"/>
  <c r="F125" i="7" a="1"/>
  <c r="F125" i="7" s="1"/>
  <c r="F126" i="7" a="1"/>
  <c r="F126" i="7" s="1"/>
  <c r="F127" i="7" a="1"/>
  <c r="F127" i="7" s="1"/>
  <c r="F128" i="7" a="1"/>
  <c r="F128" i="7" s="1"/>
  <c r="F129" i="7" a="1"/>
  <c r="F129" i="7" s="1"/>
  <c r="F130" i="7" a="1"/>
  <c r="F130" i="7" s="1"/>
  <c r="F131" i="7" a="1"/>
  <c r="F131" i="7" s="1"/>
  <c r="F132" i="7" a="1"/>
  <c r="F132" i="7" s="1"/>
  <c r="F133" i="7" a="1"/>
  <c r="F133" i="7" s="1"/>
  <c r="F134" i="7" a="1"/>
  <c r="F134" i="7" s="1"/>
  <c r="F135" i="7" a="1"/>
  <c r="F135" i="7" s="1"/>
  <c r="F136" i="7" a="1"/>
  <c r="F136" i="7" s="1"/>
  <c r="F137" i="7" a="1"/>
  <c r="F137" i="7" s="1"/>
  <c r="F138" i="7" a="1"/>
  <c r="F138" i="7" s="1"/>
  <c r="F139" i="7" a="1"/>
  <c r="F139" i="7" s="1"/>
  <c r="F140" i="7" a="1"/>
  <c r="F140" i="7" s="1"/>
  <c r="F141" i="7" a="1"/>
  <c r="F141" i="7" s="1"/>
  <c r="F142" i="7" a="1"/>
  <c r="F142" i="7" s="1"/>
  <c r="F143" i="7" a="1"/>
  <c r="F143" i="7" s="1"/>
  <c r="F144" i="7" a="1"/>
  <c r="F144" i="7" s="1"/>
  <c r="F145" i="7" a="1"/>
  <c r="F145" i="7" s="1"/>
  <c r="F146" i="7" a="1"/>
  <c r="F146" i="7" s="1"/>
  <c r="F147" i="7" a="1"/>
  <c r="F147" i="7" s="1"/>
  <c r="F148" i="7" a="1"/>
  <c r="F148" i="7" s="1"/>
  <c r="F149" i="7" a="1"/>
  <c r="F149" i="7" s="1"/>
  <c r="F150" i="7" a="1"/>
  <c r="F150" i="7" s="1"/>
  <c r="F151" i="7" a="1"/>
  <c r="F151" i="7" s="1"/>
  <c r="F152" i="7" a="1"/>
  <c r="F152" i="7" s="1"/>
  <c r="F153" i="7" a="1"/>
  <c r="F153" i="7" s="1"/>
  <c r="F154" i="7" a="1"/>
  <c r="F154" i="7" s="1"/>
  <c r="F155" i="7" a="1"/>
  <c r="F155" i="7" s="1"/>
  <c r="F156" i="7" a="1"/>
  <c r="F156" i="7" s="1"/>
  <c r="F157" i="7" a="1"/>
  <c r="F157" i="7" s="1"/>
  <c r="F158" i="7" a="1"/>
  <c r="F158" i="7" s="1"/>
  <c r="F159" i="7" a="1"/>
  <c r="F159" i="7" s="1"/>
  <c r="F160" i="7" a="1"/>
  <c r="F160" i="7" s="1"/>
  <c r="F161" i="7" a="1"/>
  <c r="F161" i="7" s="1"/>
  <c r="F162" i="7" a="1"/>
  <c r="F162" i="7" s="1"/>
  <c r="F163" i="7" a="1"/>
  <c r="F163" i="7" s="1"/>
  <c r="F164" i="7" a="1"/>
  <c r="F164" i="7" s="1"/>
  <c r="F165" i="7" a="1"/>
  <c r="F165" i="7" s="1"/>
  <c r="F166" i="7" a="1"/>
  <c r="F166" i="7" s="1"/>
  <c r="F167" i="7" a="1"/>
  <c r="F167" i="7" s="1"/>
  <c r="F168" i="7" a="1"/>
  <c r="F168" i="7" s="1"/>
  <c r="F169" i="7" a="1"/>
  <c r="F169" i="7" s="1"/>
  <c r="F170" i="7" a="1"/>
  <c r="F170" i="7" s="1"/>
  <c r="F171" i="7" a="1"/>
  <c r="F171" i="7" s="1"/>
  <c r="F172" i="7" a="1"/>
  <c r="F172" i="7" s="1"/>
  <c r="F173" i="7" a="1"/>
  <c r="F173" i="7" s="1"/>
  <c r="F174" i="7" a="1"/>
  <c r="F174" i="7" s="1"/>
  <c r="F175" i="7" a="1"/>
  <c r="F175" i="7" s="1"/>
  <c r="F176" i="7" a="1"/>
  <c r="F176" i="7" s="1"/>
  <c r="F177" i="7" a="1"/>
  <c r="F177" i="7" s="1"/>
  <c r="F178" i="7" a="1"/>
  <c r="F178" i="7" s="1"/>
  <c r="F179" i="7" a="1"/>
  <c r="F179" i="7" s="1"/>
  <c r="F180" i="7" a="1"/>
  <c r="F180" i="7" s="1"/>
  <c r="F181" i="7" a="1"/>
  <c r="F181" i="7" s="1"/>
  <c r="F182" i="7" a="1"/>
  <c r="F182" i="7" s="1"/>
  <c r="F183" i="7" a="1"/>
  <c r="F183" i="7" s="1"/>
  <c r="F184" i="7" a="1"/>
  <c r="F184" i="7" s="1"/>
  <c r="F185" i="7" a="1"/>
  <c r="F185" i="7" s="1"/>
  <c r="F186" i="7" a="1"/>
  <c r="F186" i="7" s="1"/>
  <c r="F187" i="7" a="1"/>
  <c r="F187" i="7" s="1"/>
  <c r="F188" i="7" a="1"/>
  <c r="F188" i="7" s="1"/>
  <c r="F189" i="7" a="1"/>
  <c r="F189" i="7" s="1"/>
  <c r="F190" i="7" a="1"/>
  <c r="F190" i="7" s="1"/>
  <c r="F191" i="7" a="1"/>
  <c r="F191" i="7" s="1"/>
  <c r="F192" i="7" a="1"/>
  <c r="F192" i="7" s="1"/>
  <c r="F193" i="7" a="1"/>
  <c r="F193" i="7" s="1"/>
  <c r="F194" i="7" a="1"/>
  <c r="F194" i="7" s="1"/>
  <c r="F195" i="7" a="1"/>
  <c r="F195" i="7" s="1"/>
  <c r="F196" i="7" a="1"/>
  <c r="F196" i="7" s="1"/>
  <c r="F197" i="7" a="1"/>
  <c r="F197" i="7" s="1"/>
  <c r="F198" i="7" a="1"/>
  <c r="F198" i="7" s="1"/>
  <c r="F199" i="7" a="1"/>
  <c r="F199" i="7" s="1"/>
  <c r="F200" i="7" a="1"/>
  <c r="F200" i="7" s="1"/>
  <c r="F201" i="7" a="1"/>
  <c r="F201" i="7" s="1"/>
  <c r="F202" i="7" a="1"/>
  <c r="F202" i="7" s="1"/>
  <c r="F203" i="7" a="1"/>
  <c r="F203" i="7" s="1"/>
  <c r="F204" i="7" a="1"/>
  <c r="F204" i="7" s="1"/>
  <c r="F205" i="7" a="1"/>
  <c r="F205" i="7" s="1"/>
  <c r="F206" i="7" a="1"/>
  <c r="F206" i="7" s="1"/>
  <c r="F207" i="7" a="1"/>
  <c r="F207" i="7" s="1"/>
  <c r="F208" i="7" a="1"/>
  <c r="F208" i="7" s="1"/>
  <c r="F209" i="7" a="1"/>
  <c r="F209" i="7" s="1"/>
  <c r="F210" i="7" a="1"/>
  <c r="F210" i="7" s="1"/>
  <c r="F211" i="7" a="1"/>
  <c r="F211" i="7" s="1"/>
  <c r="F212" i="7" a="1"/>
  <c r="F212" i="7" s="1"/>
  <c r="F213" i="7" a="1"/>
  <c r="F213" i="7" s="1"/>
  <c r="F214" i="7" a="1"/>
  <c r="F214" i="7" s="1"/>
  <c r="F215" i="7" a="1"/>
  <c r="F215" i="7" s="1"/>
  <c r="F216" i="7" a="1"/>
  <c r="F216" i="7" s="1"/>
  <c r="F217" i="7" a="1"/>
  <c r="F217" i="7" s="1"/>
  <c r="F218" i="7" a="1"/>
  <c r="F218" i="7" s="1"/>
  <c r="F219" i="7" a="1"/>
  <c r="F219" i="7" s="1"/>
  <c r="F220" i="7" a="1"/>
  <c r="F220" i="7" s="1"/>
  <c r="F221" i="7" a="1"/>
  <c r="F221" i="7" s="1"/>
  <c r="F222" i="7" a="1"/>
  <c r="F222" i="7" s="1"/>
  <c r="F223" i="7" a="1"/>
  <c r="F223" i="7" s="1"/>
  <c r="F224" i="7" a="1"/>
  <c r="F224" i="7" s="1"/>
  <c r="F225" i="7" a="1"/>
  <c r="F225" i="7" s="1"/>
  <c r="F226" i="7" a="1"/>
  <c r="F226" i="7" s="1"/>
  <c r="F227" i="7" a="1"/>
  <c r="F227" i="7" s="1"/>
  <c r="F228" i="7" a="1"/>
  <c r="F228" i="7" s="1"/>
  <c r="F229" i="7" a="1"/>
  <c r="F229" i="7" s="1"/>
  <c r="F230" i="7" a="1"/>
  <c r="F230" i="7" s="1"/>
  <c r="F231" i="7" a="1"/>
  <c r="F231" i="7" s="1"/>
  <c r="F232" i="7" a="1"/>
  <c r="F232" i="7" s="1"/>
  <c r="F233" i="7" a="1"/>
  <c r="F233" i="7" s="1"/>
  <c r="F234" i="7" a="1"/>
  <c r="F234" i="7" s="1"/>
  <c r="F235" i="7" a="1"/>
  <c r="F235" i="7" s="1"/>
  <c r="F236" i="7" a="1"/>
  <c r="F236" i="7" s="1"/>
  <c r="F237" i="7" a="1"/>
  <c r="F237" i="7" s="1"/>
  <c r="F238" i="7" a="1"/>
  <c r="F238" i="7" s="1"/>
  <c r="F239" i="7" a="1"/>
  <c r="F239" i="7" s="1"/>
  <c r="F240" i="7" a="1"/>
  <c r="F240" i="7" s="1"/>
  <c r="F241" i="7" a="1"/>
  <c r="F241" i="7" s="1"/>
  <c r="F242" i="7" a="1"/>
  <c r="F242" i="7" s="1"/>
  <c r="F243" i="7" a="1"/>
  <c r="F243" i="7" s="1"/>
  <c r="F244" i="7" a="1"/>
  <c r="F244" i="7" s="1"/>
  <c r="F245" i="7" a="1"/>
  <c r="F245" i="7" s="1"/>
  <c r="F246" i="7" a="1"/>
  <c r="F246" i="7" s="1"/>
  <c r="F247" i="7" a="1"/>
  <c r="F247" i="7" s="1"/>
  <c r="F248" i="7" a="1"/>
  <c r="F248" i="7" s="1"/>
  <c r="F249" i="7" a="1"/>
  <c r="F249" i="7" s="1"/>
  <c r="F250" i="7" a="1"/>
  <c r="F250" i="7" s="1"/>
  <c r="F251" i="7" a="1"/>
  <c r="F251" i="7" s="1"/>
  <c r="F252" i="7" a="1"/>
  <c r="F252" i="7" s="1"/>
  <c r="F253" i="7" a="1"/>
  <c r="F253" i="7" s="1"/>
  <c r="F254" i="7" a="1"/>
  <c r="F254" i="7" s="1"/>
  <c r="F255" i="7" a="1"/>
  <c r="F255" i="7" s="1"/>
  <c r="F256" i="7" a="1"/>
  <c r="F256" i="7" s="1"/>
  <c r="F257" i="7" a="1"/>
  <c r="F257" i="7" s="1"/>
  <c r="F258" i="7" a="1"/>
  <c r="F258" i="7" s="1"/>
  <c r="F259" i="7" a="1"/>
  <c r="F259" i="7" s="1"/>
  <c r="F260" i="7" a="1"/>
  <c r="F260" i="7" s="1"/>
  <c r="F261" i="7" a="1"/>
  <c r="F261" i="7" s="1"/>
  <c r="F262" i="7" a="1"/>
  <c r="F262" i="7" s="1"/>
  <c r="F263" i="7" a="1"/>
  <c r="F263" i="7" s="1"/>
  <c r="F264" i="7" a="1"/>
  <c r="F264" i="7" s="1"/>
  <c r="F265" i="7" a="1"/>
  <c r="F265" i="7" s="1"/>
  <c r="F266" i="7" a="1"/>
  <c r="F266" i="7" s="1"/>
  <c r="F267" i="7" a="1"/>
  <c r="F267" i="7" s="1"/>
  <c r="F268" i="7" a="1"/>
  <c r="F268" i="7" s="1"/>
  <c r="F269" i="7" a="1"/>
  <c r="F269" i="7" s="1"/>
  <c r="F270" i="7" a="1"/>
  <c r="F270" i="7" s="1"/>
  <c r="F271" i="7" a="1"/>
  <c r="F271" i="7" s="1"/>
  <c r="F272" i="7" a="1"/>
  <c r="F272" i="7" s="1"/>
  <c r="F273" i="7" a="1"/>
  <c r="F273" i="7" s="1"/>
  <c r="F274" i="7" a="1"/>
  <c r="F274" i="7" s="1"/>
  <c r="F275" i="7" a="1"/>
  <c r="F275" i="7" s="1"/>
  <c r="F276" i="7" a="1"/>
  <c r="F276" i="7" s="1"/>
  <c r="F277" i="7" a="1"/>
  <c r="F277" i="7" s="1"/>
  <c r="F278" i="7" a="1"/>
  <c r="F278" i="7" s="1"/>
  <c r="F279" i="7" a="1"/>
  <c r="F279" i="7" s="1"/>
  <c r="F280" i="7" a="1"/>
  <c r="F280" i="7" s="1"/>
  <c r="F281" i="7" a="1"/>
  <c r="F281" i="7" s="1"/>
  <c r="F282" i="7" a="1"/>
  <c r="F282" i="7" s="1"/>
  <c r="F283" i="7" a="1"/>
  <c r="F283" i="7" s="1"/>
  <c r="F284" i="7" a="1"/>
  <c r="F284" i="7" s="1"/>
  <c r="F285" i="7" a="1"/>
  <c r="F285" i="7" s="1"/>
  <c r="F286" i="7" a="1"/>
  <c r="F286" i="7" s="1"/>
  <c r="F287" i="7" a="1"/>
  <c r="F287" i="7" s="1"/>
  <c r="F288" i="7" a="1"/>
  <c r="F288" i="7" s="1"/>
  <c r="F289" i="7" a="1"/>
  <c r="F289" i="7" s="1"/>
  <c r="F290" i="7" a="1"/>
  <c r="F290" i="7" s="1"/>
  <c r="F291" i="7" a="1"/>
  <c r="F291" i="7" s="1"/>
  <c r="F292" i="7" a="1"/>
  <c r="F292" i="7" s="1"/>
  <c r="F293" i="7" a="1"/>
  <c r="F293" i="7" s="1"/>
  <c r="F294" i="7" a="1"/>
  <c r="F294" i="7" s="1"/>
  <c r="F295" i="7" a="1"/>
  <c r="F295" i="7" s="1"/>
  <c r="F296" i="7" a="1"/>
  <c r="F296" i="7" s="1"/>
  <c r="F297" i="7" a="1"/>
  <c r="F297" i="7" s="1"/>
  <c r="F298" i="7" a="1"/>
  <c r="F298" i="7" s="1"/>
  <c r="F299" i="7" a="1"/>
  <c r="F299" i="7" s="1"/>
  <c r="F300" i="7" a="1"/>
  <c r="F300" i="7" s="1"/>
  <c r="F301" i="7" a="1"/>
  <c r="F301" i="7" s="1"/>
  <c r="F302" i="7" a="1"/>
  <c r="F302" i="7" s="1"/>
  <c r="F303" i="7" a="1"/>
  <c r="F303" i="7" s="1"/>
  <c r="F304" i="7" a="1"/>
  <c r="F304" i="7" s="1"/>
  <c r="F305" i="7" a="1"/>
  <c r="F305" i="7" s="1"/>
  <c r="F306" i="7" a="1"/>
  <c r="F306" i="7" s="1"/>
  <c r="F307" i="7" a="1"/>
  <c r="F307" i="7" s="1"/>
  <c r="F308" i="7" a="1"/>
  <c r="F308" i="7" s="1"/>
  <c r="F309" i="7" a="1"/>
  <c r="F309" i="7" s="1"/>
  <c r="F310" i="7" a="1"/>
  <c r="F310" i="7" s="1"/>
  <c r="F311" i="7" a="1"/>
  <c r="F311" i="7" s="1"/>
  <c r="F312" i="7" a="1"/>
  <c r="F312" i="7" s="1"/>
  <c r="F313" i="7" a="1"/>
  <c r="F313" i="7" s="1"/>
  <c r="F314" i="7" a="1"/>
  <c r="F314" i="7" s="1"/>
  <c r="F315" i="7" a="1"/>
  <c r="F315" i="7" s="1"/>
  <c r="F316" i="7" a="1"/>
  <c r="F316" i="7" s="1"/>
  <c r="F317" i="7" a="1"/>
  <c r="F317" i="7" s="1"/>
  <c r="F318" i="7" a="1"/>
  <c r="F318" i="7" s="1"/>
  <c r="F319" i="7" a="1"/>
  <c r="F319" i="7" s="1"/>
  <c r="F320" i="7" a="1"/>
  <c r="F320" i="7" s="1"/>
  <c r="F321" i="7" a="1"/>
  <c r="F321" i="7" s="1"/>
  <c r="F322" i="7" a="1"/>
  <c r="F322" i="7" s="1"/>
  <c r="F323" i="7" a="1"/>
  <c r="F323" i="7" s="1"/>
  <c r="F324" i="7" a="1"/>
  <c r="F324" i="7" s="1"/>
  <c r="F325" i="7" a="1"/>
  <c r="F325" i="7" s="1"/>
  <c r="F326" i="7" a="1"/>
  <c r="F326" i="7" s="1"/>
  <c r="F327" i="7" a="1"/>
  <c r="F327" i="7" s="1"/>
  <c r="F328" i="7" a="1"/>
  <c r="F328" i="7" s="1"/>
  <c r="F329" i="7" a="1"/>
  <c r="F329" i="7" s="1"/>
  <c r="F330" i="7" a="1"/>
  <c r="F330" i="7" s="1"/>
  <c r="F331" i="7" a="1"/>
  <c r="F331" i="7" s="1"/>
  <c r="F332" i="7" a="1"/>
  <c r="F332" i="7" s="1"/>
  <c r="F333" i="7" a="1"/>
  <c r="F333" i="7" s="1"/>
  <c r="F334" i="7" a="1"/>
  <c r="F334" i="7" s="1"/>
  <c r="F335" i="7" a="1"/>
  <c r="F335" i="7" s="1"/>
  <c r="F336" i="7" a="1"/>
  <c r="F336" i="7" s="1"/>
  <c r="F337" i="7" a="1"/>
  <c r="F337" i="7" s="1"/>
  <c r="F338" i="7" a="1"/>
  <c r="F338" i="7" s="1"/>
  <c r="F339" i="7" a="1"/>
  <c r="F339" i="7" s="1"/>
  <c r="F340" i="7" a="1"/>
  <c r="F340" i="7" s="1"/>
  <c r="F341" i="7" a="1"/>
  <c r="F341" i="7" s="1"/>
  <c r="F342" i="7" a="1"/>
  <c r="F342" i="7" s="1"/>
  <c r="F343" i="7" a="1"/>
  <c r="F343" i="7" s="1"/>
  <c r="F344" i="7" a="1"/>
  <c r="F344" i="7" s="1"/>
  <c r="F345" i="7" a="1"/>
  <c r="F345" i="7" s="1"/>
  <c r="F346" i="7" a="1"/>
  <c r="F346" i="7" s="1"/>
  <c r="F347" i="7" a="1"/>
  <c r="F347" i="7" s="1"/>
  <c r="F348" i="7" a="1"/>
  <c r="F348" i="7" s="1"/>
  <c r="F349" i="7" a="1"/>
  <c r="F349" i="7" s="1"/>
  <c r="F350" i="7" a="1"/>
  <c r="F350" i="7" s="1"/>
  <c r="F351" i="7" a="1"/>
  <c r="F351" i="7" s="1"/>
  <c r="F352" i="7" a="1"/>
  <c r="F352" i="7" s="1"/>
  <c r="F353" i="7" a="1"/>
  <c r="F353" i="7" s="1"/>
  <c r="F354" i="7" a="1"/>
  <c r="F354" i="7" s="1"/>
  <c r="F355" i="7" a="1"/>
  <c r="F355" i="7" s="1"/>
  <c r="F356" i="7" a="1"/>
  <c r="F356" i="7" s="1"/>
  <c r="F357" i="7" a="1"/>
  <c r="F357" i="7" s="1"/>
  <c r="F358" i="7" a="1"/>
  <c r="F358" i="7" s="1"/>
  <c r="F359" i="7" a="1"/>
  <c r="F359" i="7" s="1"/>
  <c r="F360" i="7" a="1"/>
  <c r="F360" i="7" s="1"/>
  <c r="F361" i="7" a="1"/>
  <c r="F361" i="7" s="1"/>
  <c r="F362" i="7" a="1"/>
  <c r="F362" i="7" s="1"/>
  <c r="F363" i="7" a="1"/>
  <c r="F363" i="7" s="1"/>
  <c r="F364" i="7" a="1"/>
  <c r="F364" i="7" s="1"/>
  <c r="F365" i="7" a="1"/>
  <c r="F365" i="7" s="1"/>
  <c r="F366" i="7" a="1"/>
  <c r="F366" i="7" s="1"/>
  <c r="F367" i="7" a="1"/>
  <c r="F367" i="7" s="1"/>
  <c r="F368" i="7" a="1"/>
  <c r="F368" i="7" s="1"/>
  <c r="F369" i="7" a="1"/>
  <c r="F369" i="7" s="1"/>
  <c r="F370" i="7" a="1"/>
  <c r="F370" i="7" s="1"/>
  <c r="F371" i="7" a="1"/>
  <c r="F371" i="7" s="1"/>
  <c r="F372" i="7" a="1"/>
  <c r="F372" i="7" s="1"/>
  <c r="F373" i="7" a="1"/>
  <c r="F373" i="7" s="1"/>
  <c r="F374" i="7" a="1"/>
  <c r="F374" i="7" s="1"/>
  <c r="F375" i="7" a="1"/>
  <c r="F375" i="7" s="1"/>
  <c r="F376" i="7" a="1"/>
  <c r="F376" i="7" s="1"/>
  <c r="F377" i="7" a="1"/>
  <c r="F377" i="7" s="1"/>
  <c r="F378" i="7" a="1"/>
  <c r="F378" i="7" s="1"/>
  <c r="F379" i="7" a="1"/>
  <c r="F379" i="7" s="1"/>
  <c r="F380" i="7" a="1"/>
  <c r="F380" i="7" s="1"/>
  <c r="F381" i="7" a="1"/>
  <c r="F381" i="7" s="1"/>
  <c r="F382" i="7" a="1"/>
  <c r="F382" i="7" s="1"/>
  <c r="F383" i="7" a="1"/>
  <c r="F383" i="7" s="1"/>
  <c r="F384" i="7" a="1"/>
  <c r="F384" i="7" s="1"/>
  <c r="F385" i="7" a="1"/>
  <c r="F385" i="7" s="1"/>
  <c r="F386" i="7" a="1"/>
  <c r="F386" i="7" s="1"/>
  <c r="F387" i="7" a="1"/>
  <c r="F387" i="7" s="1"/>
  <c r="F388" i="7" a="1"/>
  <c r="F388" i="7" s="1"/>
  <c r="F389" i="7" a="1"/>
  <c r="F389" i="7" s="1"/>
  <c r="F390" i="7" a="1"/>
  <c r="F390" i="7" s="1"/>
  <c r="F391" i="7" a="1"/>
  <c r="F391" i="7" s="1"/>
  <c r="F392" i="7" a="1"/>
  <c r="F392" i="7" s="1"/>
  <c r="F393" i="7" a="1"/>
  <c r="F393" i="7" s="1"/>
  <c r="F394" i="7" a="1"/>
  <c r="F394" i="7" s="1"/>
  <c r="F395" i="7" a="1"/>
  <c r="F395" i="7" s="1"/>
  <c r="F396" i="7" a="1"/>
  <c r="F396" i="7" s="1"/>
  <c r="F397" i="7" a="1"/>
  <c r="F397" i="7" s="1"/>
  <c r="F398" i="7" a="1"/>
  <c r="F398" i="7" s="1"/>
  <c r="F399" i="7" a="1"/>
  <c r="F399" i="7" s="1"/>
  <c r="F400" i="7" a="1"/>
  <c r="F400" i="7" s="1"/>
  <c r="F401" i="7" a="1"/>
  <c r="F401" i="7" s="1"/>
  <c r="F402" i="7" a="1"/>
  <c r="F402" i="7" s="1"/>
  <c r="F403" i="7" a="1"/>
  <c r="F403" i="7" s="1"/>
  <c r="F404" i="7" a="1"/>
  <c r="F404" i="7" s="1"/>
  <c r="F405" i="7" a="1"/>
  <c r="F405" i="7" s="1"/>
  <c r="F406" i="7" a="1"/>
  <c r="F406" i="7" s="1"/>
  <c r="F407" i="7" a="1"/>
  <c r="F407" i="7" s="1"/>
  <c r="F408" i="7" a="1"/>
  <c r="F408" i="7" s="1"/>
  <c r="F409" i="7" a="1"/>
  <c r="F409" i="7" s="1"/>
  <c r="F410" i="7" a="1"/>
  <c r="F410" i="7" s="1"/>
  <c r="F411" i="7" a="1"/>
  <c r="F411" i="7" s="1"/>
  <c r="F412" i="7" a="1"/>
  <c r="F412" i="7" s="1"/>
  <c r="F413" i="7" a="1"/>
  <c r="F413" i="7" s="1"/>
  <c r="F414" i="7" a="1"/>
  <c r="F414" i="7" s="1"/>
  <c r="F415" i="7" a="1"/>
  <c r="F415" i="7" s="1"/>
  <c r="F416" i="7" a="1"/>
  <c r="F416" i="7" s="1"/>
  <c r="F417" i="7" a="1"/>
  <c r="F417" i="7" s="1"/>
  <c r="F418" i="7" a="1"/>
  <c r="F418" i="7" s="1"/>
  <c r="F419" i="7" a="1"/>
  <c r="F419" i="7" s="1"/>
  <c r="F420" i="7" a="1"/>
  <c r="F420" i="7" s="1"/>
  <c r="F421" i="7" a="1"/>
  <c r="F421" i="7" s="1"/>
  <c r="F422" i="7" a="1"/>
  <c r="F422" i="7" s="1"/>
  <c r="F423" i="7" a="1"/>
  <c r="F423" i="7" s="1"/>
  <c r="F424" i="7" a="1"/>
  <c r="F424" i="7" s="1"/>
  <c r="F425" i="7" a="1"/>
  <c r="F425" i="7" s="1"/>
  <c r="F426" i="7" a="1"/>
  <c r="F426" i="7" s="1"/>
  <c r="F427" i="7" a="1"/>
  <c r="F427" i="7" s="1"/>
  <c r="F428" i="7" a="1"/>
  <c r="F428" i="7" s="1"/>
  <c r="F429" i="7" a="1"/>
  <c r="F429" i="7" s="1"/>
  <c r="F430" i="7" a="1"/>
  <c r="F430" i="7" s="1"/>
  <c r="F431" i="7" a="1"/>
  <c r="F431" i="7" s="1"/>
  <c r="F432" i="7" a="1"/>
  <c r="F432" i="7" s="1"/>
  <c r="F433" i="7" a="1"/>
  <c r="F433" i="7" s="1"/>
  <c r="F434" i="7" a="1"/>
  <c r="F434" i="7" s="1"/>
  <c r="F435" i="7" a="1"/>
  <c r="F435" i="7" s="1"/>
  <c r="F436" i="7" a="1"/>
  <c r="F436" i="7" s="1"/>
  <c r="F437" i="7" a="1"/>
  <c r="F437" i="7" s="1"/>
  <c r="F438" i="7" a="1"/>
  <c r="F438" i="7" s="1"/>
  <c r="F439" i="7" a="1"/>
  <c r="F439" i="7" s="1"/>
  <c r="F440" i="7" a="1"/>
  <c r="F440" i="7" s="1"/>
  <c r="F441" i="7" a="1"/>
  <c r="F441" i="7" s="1"/>
  <c r="F442" i="7" a="1"/>
  <c r="F442" i="7" s="1"/>
  <c r="F443" i="7" a="1"/>
  <c r="F443" i="7" s="1"/>
  <c r="F444" i="7" a="1"/>
  <c r="F444" i="7" s="1"/>
  <c r="F445" i="7" a="1"/>
  <c r="F445" i="7" s="1"/>
  <c r="F446" i="7" a="1"/>
  <c r="F446" i="7" s="1"/>
  <c r="F447" i="7" a="1"/>
  <c r="F447" i="7" s="1"/>
  <c r="F448" i="7" a="1"/>
  <c r="F448" i="7" s="1"/>
  <c r="F449" i="7" a="1"/>
  <c r="F449" i="7" s="1"/>
  <c r="F450" i="7" a="1"/>
  <c r="F450" i="7" s="1"/>
  <c r="F451" i="7" a="1"/>
  <c r="F451" i="7" s="1"/>
  <c r="F452" i="7" a="1"/>
  <c r="F452" i="7" s="1"/>
  <c r="F453" i="7" a="1"/>
  <c r="F453" i="7" s="1"/>
  <c r="F454" i="7" a="1"/>
  <c r="F454" i="7" s="1"/>
  <c r="F455" i="7" a="1"/>
  <c r="F455" i="7" s="1"/>
  <c r="F456" i="7" a="1"/>
  <c r="F456" i="7" s="1"/>
  <c r="F457" i="7" a="1"/>
  <c r="F457" i="7" s="1"/>
  <c r="F458" i="7" a="1"/>
  <c r="F458" i="7" s="1"/>
  <c r="F459" i="7" a="1"/>
  <c r="F459" i="7" s="1"/>
  <c r="F460" i="7" a="1"/>
  <c r="F460" i="7" s="1"/>
  <c r="F461" i="7" a="1"/>
  <c r="F461" i="7" s="1"/>
  <c r="F462" i="7" a="1"/>
  <c r="F462" i="7" s="1"/>
  <c r="F463" i="7" a="1"/>
  <c r="F463" i="7" s="1"/>
  <c r="F464" i="7" a="1"/>
  <c r="F464" i="7" s="1"/>
  <c r="F465" i="7" a="1"/>
  <c r="F465" i="7" s="1"/>
  <c r="F466" i="7" a="1"/>
  <c r="F466" i="7" s="1"/>
  <c r="F467" i="7" a="1"/>
  <c r="F467" i="7" s="1"/>
  <c r="F468" i="7" a="1"/>
  <c r="F468" i="7" s="1"/>
  <c r="F469" i="7" a="1"/>
  <c r="F469" i="7" s="1"/>
  <c r="F470" i="7" a="1"/>
  <c r="F470" i="7" s="1"/>
  <c r="F471" i="7" a="1"/>
  <c r="F471" i="7" s="1"/>
  <c r="F472" i="7" a="1"/>
  <c r="F472" i="7" s="1"/>
  <c r="F473" i="7" a="1"/>
  <c r="F473" i="7" s="1"/>
  <c r="F474" i="7" a="1"/>
  <c r="F474" i="7" s="1"/>
  <c r="F475" i="7" a="1"/>
  <c r="F475" i="7" s="1"/>
  <c r="F476" i="7" a="1"/>
  <c r="F476" i="7" s="1"/>
  <c r="F477" i="7" a="1"/>
  <c r="F477" i="7" s="1"/>
  <c r="F478" i="7" a="1"/>
  <c r="F478" i="7" s="1"/>
  <c r="F479" i="7" a="1"/>
  <c r="F479" i="7" s="1"/>
  <c r="F480" i="7" a="1"/>
  <c r="F480" i="7" s="1"/>
  <c r="F481" i="7" a="1"/>
  <c r="F481" i="7" s="1"/>
  <c r="F482" i="7" a="1"/>
  <c r="F482" i="7" s="1"/>
  <c r="F483" i="7" a="1"/>
  <c r="F483" i="7" s="1"/>
  <c r="F484" i="7" a="1"/>
  <c r="F484" i="7" s="1"/>
  <c r="F485" i="7" a="1"/>
  <c r="F485" i="7" s="1"/>
  <c r="F486" i="7" a="1"/>
  <c r="F486" i="7" s="1"/>
  <c r="F487" i="7" a="1"/>
  <c r="F487" i="7" s="1"/>
  <c r="F488" i="7" a="1"/>
  <c r="F488" i="7" s="1"/>
  <c r="F489" i="7" a="1"/>
  <c r="F489" i="7" s="1"/>
  <c r="F490" i="7" a="1"/>
  <c r="F490" i="7" s="1"/>
  <c r="F491" i="7" a="1"/>
  <c r="F491" i="7" s="1"/>
  <c r="F492" i="7" a="1"/>
  <c r="F492" i="7" s="1"/>
  <c r="F493" i="7" a="1"/>
  <c r="F493" i="7" s="1"/>
  <c r="F494" i="7" a="1"/>
  <c r="F494" i="7" s="1"/>
  <c r="F495" i="7" a="1"/>
  <c r="F495" i="7" s="1"/>
  <c r="F496" i="7" a="1"/>
  <c r="F496" i="7" s="1"/>
  <c r="F497" i="7" a="1"/>
  <c r="F497" i="7" s="1"/>
  <c r="F498" i="7" a="1"/>
  <c r="F498" i="7" s="1"/>
  <c r="F499" i="7" a="1"/>
  <c r="F499" i="7" s="1"/>
  <c r="F500" i="7" a="1"/>
  <c r="F500" i="7" s="1"/>
  <c r="F501" i="7" a="1"/>
  <c r="F501" i="7" s="1"/>
  <c r="F502" i="7" a="1"/>
  <c r="F502" i="7" s="1"/>
  <c r="F503" i="7" a="1"/>
  <c r="F503" i="7" s="1"/>
  <c r="F504" i="7" a="1"/>
  <c r="F504" i="7" s="1"/>
  <c r="F505" i="7" a="1"/>
  <c r="F505" i="7" s="1"/>
  <c r="F506" i="7" a="1"/>
  <c r="F506" i="7" s="1"/>
  <c r="F507" i="7" a="1"/>
  <c r="F507" i="7" s="1"/>
  <c r="F508" i="7" a="1"/>
  <c r="F508" i="7" s="1"/>
  <c r="F509" i="7" a="1"/>
  <c r="F509" i="7" s="1"/>
  <c r="F510" i="7" a="1"/>
  <c r="F510" i="7" s="1"/>
  <c r="F511" i="7" a="1"/>
  <c r="F511" i="7" s="1"/>
  <c r="F512" i="7" a="1"/>
  <c r="F512" i="7" s="1"/>
  <c r="F513" i="7" a="1"/>
  <c r="F513" i="7" s="1"/>
  <c r="F514" i="7" a="1"/>
  <c r="F514" i="7" s="1"/>
  <c r="F515" i="7" a="1"/>
  <c r="F515" i="7" s="1"/>
  <c r="F516" i="7" a="1"/>
  <c r="F516" i="7" s="1"/>
  <c r="F517" i="7" a="1"/>
  <c r="F517" i="7" s="1"/>
  <c r="F518" i="7" a="1"/>
  <c r="F518" i="7" s="1"/>
  <c r="F519" i="7" a="1"/>
  <c r="F519" i="7" s="1"/>
  <c r="F520" i="7" a="1"/>
  <c r="F520" i="7" s="1"/>
  <c r="F521" i="7" a="1"/>
  <c r="F521" i="7" s="1"/>
  <c r="F522" i="7" a="1"/>
  <c r="F522" i="7" s="1"/>
  <c r="F523" i="7" a="1"/>
  <c r="F523" i="7" s="1"/>
  <c r="F524" i="7" a="1"/>
  <c r="F524" i="7" s="1"/>
  <c r="F525" i="7" a="1"/>
  <c r="F525" i="7" s="1"/>
  <c r="F526" i="7" a="1"/>
  <c r="F526" i="7" s="1"/>
  <c r="F527" i="7" a="1"/>
  <c r="F527" i="7" s="1"/>
  <c r="F528" i="7" a="1"/>
  <c r="F528" i="7" s="1"/>
  <c r="F529" i="7" a="1"/>
  <c r="F529" i="7" s="1"/>
  <c r="F530" i="7" a="1"/>
  <c r="F530" i="7" s="1"/>
  <c r="F531" i="7" a="1"/>
  <c r="F531" i="7" s="1"/>
  <c r="F532" i="7" a="1"/>
  <c r="F532" i="7" s="1"/>
  <c r="F533" i="7" a="1"/>
  <c r="F533" i="7" s="1"/>
  <c r="F534" i="7" a="1"/>
  <c r="F534" i="7" s="1"/>
  <c r="F535" i="7" a="1"/>
  <c r="F535" i="7" s="1"/>
  <c r="F536" i="7" a="1"/>
  <c r="F536" i="7" s="1"/>
  <c r="F537" i="7" a="1"/>
  <c r="F537" i="7" s="1"/>
  <c r="F538" i="7" a="1"/>
  <c r="F538" i="7" s="1"/>
  <c r="F539" i="7" a="1"/>
  <c r="F539" i="7" s="1"/>
  <c r="F540" i="7" a="1"/>
  <c r="F540" i="7" s="1"/>
  <c r="F541" i="7" a="1"/>
  <c r="F541" i="7" s="1"/>
  <c r="F542" i="7" a="1"/>
  <c r="F542" i="7" s="1"/>
  <c r="F543" i="7" a="1"/>
  <c r="F543" i="7" s="1"/>
  <c r="F544" i="7" a="1"/>
  <c r="F544" i="7" s="1"/>
  <c r="F545" i="7" a="1"/>
  <c r="F545" i="7" s="1"/>
  <c r="F546" i="7" a="1"/>
  <c r="F546" i="7" s="1"/>
  <c r="F547" i="7" a="1"/>
  <c r="F547" i="7" s="1"/>
  <c r="F548" i="7" a="1"/>
  <c r="F548" i="7" s="1"/>
  <c r="F549" i="7" a="1"/>
  <c r="F549" i="7" s="1"/>
  <c r="F550" i="7" a="1"/>
  <c r="F550" i="7" s="1"/>
  <c r="F551" i="7" a="1"/>
  <c r="F551" i="7" s="1"/>
  <c r="F552" i="7" a="1"/>
  <c r="F552" i="7" s="1"/>
  <c r="F553" i="7" a="1"/>
  <c r="F553" i="7" s="1"/>
  <c r="F554" i="7" a="1"/>
  <c r="F554" i="7" s="1"/>
  <c r="F555" i="7" a="1"/>
  <c r="F555" i="7" s="1"/>
  <c r="F556" i="7" a="1"/>
  <c r="F556" i="7" s="1"/>
  <c r="F557" i="7" a="1"/>
  <c r="F557" i="7" s="1"/>
  <c r="F558" i="7" a="1"/>
  <c r="F558" i="7" s="1"/>
  <c r="F559" i="7" a="1"/>
  <c r="F559" i="7" s="1"/>
  <c r="F560" i="7" a="1"/>
  <c r="F560" i="7" s="1"/>
  <c r="F561" i="7" a="1"/>
  <c r="F561" i="7" s="1"/>
  <c r="F562" i="7" a="1"/>
  <c r="F562" i="7" s="1"/>
  <c r="F563" i="7" a="1"/>
  <c r="F563" i="7" s="1"/>
  <c r="F564" i="7" a="1"/>
  <c r="F564" i="7" s="1"/>
  <c r="F565" i="7" a="1"/>
  <c r="F565" i="7" s="1"/>
  <c r="F566" i="7" a="1"/>
  <c r="F566" i="7" s="1"/>
  <c r="F567" i="7" a="1"/>
  <c r="F567" i="7" s="1"/>
  <c r="F568" i="7" a="1"/>
  <c r="F568" i="7" s="1"/>
  <c r="F569" i="7" a="1"/>
  <c r="F569" i="7" s="1"/>
  <c r="F570" i="7" a="1"/>
  <c r="F570" i="7" s="1"/>
  <c r="F571" i="7" a="1"/>
  <c r="F571" i="7" s="1"/>
  <c r="F572" i="7" a="1"/>
  <c r="F572" i="7" s="1"/>
  <c r="F573" i="7" a="1"/>
  <c r="F573" i="7" s="1"/>
  <c r="F574" i="7" a="1"/>
  <c r="F574" i="7" s="1"/>
  <c r="F575" i="7" a="1"/>
  <c r="F575" i="7" s="1"/>
  <c r="F576" i="7" a="1"/>
  <c r="F576" i="7" s="1"/>
  <c r="F577" i="7" a="1"/>
  <c r="F577" i="7" s="1"/>
  <c r="F578" i="7" a="1"/>
  <c r="F578" i="7" s="1"/>
  <c r="F579" i="7" a="1"/>
  <c r="F579" i="7" s="1"/>
  <c r="F580" i="7" a="1"/>
  <c r="F580" i="7" s="1"/>
  <c r="F581" i="7" a="1"/>
  <c r="F581" i="7" s="1"/>
  <c r="F582" i="7" a="1"/>
  <c r="F582" i="7" s="1"/>
  <c r="F583" i="7" a="1"/>
  <c r="F583" i="7" s="1"/>
  <c r="F584" i="7" a="1"/>
  <c r="F584" i="7" s="1"/>
  <c r="F585" i="7" a="1"/>
  <c r="F585" i="7" s="1"/>
  <c r="F586" i="7" a="1"/>
  <c r="F586" i="7" s="1"/>
  <c r="F587" i="7" a="1"/>
  <c r="F587" i="7" s="1"/>
  <c r="F588" i="7" a="1"/>
  <c r="F588" i="7" s="1"/>
  <c r="F589" i="7" a="1"/>
  <c r="F589" i="7" s="1"/>
  <c r="F590" i="7" a="1"/>
  <c r="F590" i="7" s="1"/>
  <c r="F591" i="7" a="1"/>
  <c r="F591" i="7" s="1"/>
  <c r="F592" i="7" a="1"/>
  <c r="F592" i="7" s="1"/>
  <c r="F593" i="7" a="1"/>
  <c r="F593" i="7" s="1"/>
  <c r="F594" i="7" a="1"/>
  <c r="F594" i="7" s="1"/>
  <c r="F595" i="7" a="1"/>
  <c r="F595" i="7" s="1"/>
  <c r="F596" i="7" a="1"/>
  <c r="F596" i="7" s="1"/>
  <c r="F597" i="7" a="1"/>
  <c r="F597" i="7" s="1"/>
  <c r="F598" i="7" a="1"/>
  <c r="F598" i="7" s="1"/>
  <c r="F599" i="7" a="1"/>
  <c r="F599" i="7" s="1"/>
  <c r="F600" i="7" a="1"/>
  <c r="F600" i="7" s="1"/>
  <c r="F601" i="7" a="1"/>
  <c r="F601" i="7" s="1"/>
  <c r="F602" i="7" a="1"/>
  <c r="F602" i="7" s="1"/>
  <c r="F603" i="7" a="1"/>
  <c r="F603" i="7" s="1"/>
  <c r="F604" i="7" a="1"/>
  <c r="F604" i="7" s="1"/>
  <c r="F605" i="7" a="1"/>
  <c r="F605" i="7" s="1"/>
  <c r="F606" i="7" a="1"/>
  <c r="F606" i="7" s="1"/>
  <c r="F607" i="7" a="1"/>
  <c r="F607" i="7" s="1"/>
  <c r="F608" i="7" a="1"/>
  <c r="F608" i="7" s="1"/>
  <c r="F609" i="7" a="1"/>
  <c r="F609" i="7" s="1"/>
  <c r="F610" i="7" a="1"/>
  <c r="F610" i="7" s="1"/>
  <c r="F611" i="7" a="1"/>
  <c r="F611" i="7" s="1"/>
  <c r="F612" i="7" a="1"/>
  <c r="F612" i="7" s="1"/>
  <c r="F613" i="7" a="1"/>
  <c r="F613" i="7" s="1"/>
  <c r="F614" i="7" a="1"/>
  <c r="F614" i="7" s="1"/>
  <c r="F615" i="7" a="1"/>
  <c r="F615" i="7" s="1"/>
  <c r="F616" i="7" a="1"/>
  <c r="F616" i="7" s="1"/>
  <c r="F617" i="7" a="1"/>
  <c r="F617" i="7" s="1"/>
  <c r="F618" i="7" a="1"/>
  <c r="F618" i="7" s="1"/>
  <c r="F619" i="7" a="1"/>
  <c r="F619" i="7" s="1"/>
  <c r="F620" i="7" a="1"/>
  <c r="F620" i="7" s="1"/>
  <c r="F621" i="7" a="1"/>
  <c r="F621" i="7" s="1"/>
  <c r="F622" i="7" a="1"/>
  <c r="F622" i="7" s="1"/>
  <c r="F623" i="7" a="1"/>
  <c r="F623" i="7" s="1"/>
  <c r="F624" i="7" a="1"/>
  <c r="F624" i="7" s="1"/>
  <c r="F625" i="7" a="1"/>
  <c r="F625" i="7" s="1"/>
  <c r="F626" i="7" a="1"/>
  <c r="F626" i="7" s="1"/>
  <c r="F627" i="7" a="1"/>
  <c r="F627" i="7" s="1"/>
  <c r="F628" i="7" a="1"/>
  <c r="F628" i="7" s="1"/>
  <c r="F629" i="7" a="1"/>
  <c r="F629" i="7" s="1"/>
  <c r="F630" i="7" a="1"/>
  <c r="F630" i="7" s="1"/>
  <c r="F631" i="7" a="1"/>
  <c r="F631" i="7" s="1"/>
  <c r="F632" i="7" a="1"/>
  <c r="F632" i="7" s="1"/>
  <c r="F633" i="7" a="1"/>
  <c r="F633" i="7" s="1"/>
  <c r="F634" i="7" a="1"/>
  <c r="F634" i="7" s="1"/>
  <c r="F635" i="7" a="1"/>
  <c r="F635" i="7" s="1"/>
  <c r="F636" i="7" a="1"/>
  <c r="F636" i="7" s="1"/>
  <c r="F637" i="7" a="1"/>
  <c r="F637" i="7" s="1"/>
  <c r="F638" i="7" a="1"/>
  <c r="F638" i="7" s="1"/>
  <c r="F639" i="7" a="1"/>
  <c r="F639" i="7" s="1"/>
  <c r="F640" i="7" a="1"/>
  <c r="F640" i="7" s="1"/>
  <c r="F641" i="7" a="1"/>
  <c r="F641" i="7" s="1"/>
  <c r="F642" i="7" a="1"/>
  <c r="F642" i="7" s="1"/>
  <c r="F643" i="7" a="1"/>
  <c r="F643" i="7" s="1"/>
  <c r="F644" i="7" a="1"/>
  <c r="F644" i="7" s="1"/>
  <c r="F645" i="7" a="1"/>
  <c r="F645" i="7" s="1"/>
  <c r="F646" i="7" a="1"/>
  <c r="F646" i="7" s="1"/>
  <c r="F647" i="7" a="1"/>
  <c r="F647" i="7" s="1"/>
  <c r="F648" i="7" a="1"/>
  <c r="F648" i="7" s="1"/>
  <c r="F649" i="7" a="1"/>
  <c r="F649" i="7" s="1"/>
  <c r="F650" i="7" a="1"/>
  <c r="F650" i="7" s="1"/>
  <c r="F651" i="7" a="1"/>
  <c r="F651" i="7" s="1"/>
  <c r="F652" i="7" a="1"/>
  <c r="F652" i="7" s="1"/>
  <c r="F653" i="7" a="1"/>
  <c r="F653" i="7" s="1"/>
  <c r="F654" i="7" a="1"/>
  <c r="F654" i="7" s="1"/>
  <c r="F655" i="7" a="1"/>
  <c r="F655" i="7" s="1"/>
  <c r="F656" i="7" a="1"/>
  <c r="F656" i="7" s="1"/>
  <c r="F657" i="7" a="1"/>
  <c r="F657" i="7" s="1"/>
  <c r="F658" i="7" a="1"/>
  <c r="F658" i="7" s="1"/>
  <c r="F659" i="7" a="1"/>
  <c r="F659" i="7" s="1"/>
  <c r="F660" i="7" a="1"/>
  <c r="F660" i="7" s="1"/>
  <c r="F661" i="7" a="1"/>
  <c r="F661" i="7" s="1"/>
  <c r="F662" i="7" a="1"/>
  <c r="F662" i="7" s="1"/>
  <c r="F663" i="7" a="1"/>
  <c r="F663" i="7" s="1"/>
  <c r="F664" i="7" a="1"/>
  <c r="F664" i="7" s="1"/>
  <c r="F665" i="7" a="1"/>
  <c r="F665" i="7" s="1"/>
  <c r="F666" i="7" a="1"/>
  <c r="F666" i="7" s="1"/>
  <c r="F667" i="7" a="1"/>
  <c r="F667" i="7" s="1"/>
  <c r="F668" i="7" a="1"/>
  <c r="F668" i="7" s="1"/>
  <c r="F669" i="7" a="1"/>
  <c r="F669" i="7" s="1"/>
  <c r="F670" i="7" a="1"/>
  <c r="F670" i="7" s="1"/>
  <c r="F671" i="7" a="1"/>
  <c r="F671" i="7" s="1"/>
  <c r="F672" i="7" a="1"/>
  <c r="F672" i="7" s="1"/>
  <c r="F673" i="7" a="1"/>
  <c r="F673" i="7" s="1"/>
  <c r="F674" i="7" a="1"/>
  <c r="F674" i="7" s="1"/>
  <c r="F675" i="7" a="1"/>
  <c r="F675" i="7" s="1"/>
  <c r="F676" i="7" a="1"/>
  <c r="F676" i="7" s="1"/>
  <c r="F677" i="7" a="1"/>
  <c r="F677" i="7" s="1"/>
  <c r="F678" i="7" a="1"/>
  <c r="F678" i="7" s="1"/>
  <c r="F679" i="7" a="1"/>
  <c r="F679" i="7" s="1"/>
  <c r="F680" i="7" a="1"/>
  <c r="F680" i="7" s="1"/>
  <c r="F681" i="7" a="1"/>
  <c r="F681" i="7" s="1"/>
  <c r="F682" i="7" a="1"/>
  <c r="F682" i="7" s="1"/>
  <c r="F683" i="7" a="1"/>
  <c r="F683" i="7" s="1"/>
  <c r="F684" i="7" a="1"/>
  <c r="F684" i="7" s="1"/>
  <c r="F685" i="7" a="1"/>
  <c r="F685" i="7" s="1"/>
  <c r="F686" i="7" a="1"/>
  <c r="F686" i="7" s="1"/>
  <c r="F687" i="7" a="1"/>
  <c r="F687" i="7" s="1"/>
  <c r="F688" i="7" a="1"/>
  <c r="F688" i="7" s="1"/>
  <c r="F689" i="7" a="1"/>
  <c r="F689" i="7" s="1"/>
  <c r="F690" i="7" a="1"/>
  <c r="F690" i="7" s="1"/>
  <c r="F691" i="7" a="1"/>
  <c r="F691" i="7" s="1"/>
  <c r="F692" i="7" a="1"/>
  <c r="F692" i="7" s="1"/>
  <c r="F693" i="7" a="1"/>
  <c r="F693" i="7" s="1"/>
  <c r="F694" i="7" a="1"/>
  <c r="F694" i="7" s="1"/>
  <c r="F695" i="7" a="1"/>
  <c r="F695" i="7" s="1"/>
  <c r="F696" i="7" a="1"/>
  <c r="F696" i="7" s="1"/>
  <c r="F697" i="7" a="1"/>
  <c r="F697" i="7" s="1"/>
  <c r="F698" i="7" a="1"/>
  <c r="F698" i="7" s="1"/>
  <c r="F699" i="7" a="1"/>
  <c r="F699" i="7" s="1"/>
  <c r="F700" i="7" a="1"/>
  <c r="F700" i="7" s="1"/>
  <c r="H90" i="7"/>
  <c r="H91" i="7"/>
  <c r="H92" i="7"/>
  <c r="H93" i="7"/>
  <c r="H94" i="7"/>
  <c r="H95" i="7"/>
  <c r="H96" i="7"/>
  <c r="H97" i="7"/>
  <c r="H98" i="7"/>
  <c r="H99" i="7"/>
  <c r="H100" i="7"/>
  <c r="H101" i="7"/>
  <c r="H102" i="7"/>
  <c r="H103" i="7"/>
  <c r="H104" i="7"/>
  <c r="H105" i="7"/>
  <c r="H106" i="7"/>
  <c r="H107" i="7"/>
  <c r="H108" i="7"/>
  <c r="H109" i="7"/>
  <c r="H110" i="7"/>
  <c r="H111" i="7"/>
  <c r="H112" i="7"/>
  <c r="H113" i="7"/>
  <c r="H114" i="7"/>
  <c r="H115" i="7"/>
  <c r="H116" i="7"/>
  <c r="H117" i="7"/>
  <c r="H118" i="7"/>
  <c r="H119" i="7"/>
  <c r="H120" i="7"/>
  <c r="H121" i="7"/>
  <c r="H122" i="7"/>
  <c r="H123" i="7"/>
  <c r="H124" i="7"/>
  <c r="H125" i="7"/>
  <c r="H126" i="7"/>
  <c r="H127" i="7"/>
  <c r="H128" i="7"/>
  <c r="H129" i="7"/>
  <c r="H130" i="7"/>
  <c r="H131" i="7"/>
  <c r="H132" i="7"/>
  <c r="H133" i="7"/>
  <c r="H134" i="7"/>
  <c r="H135" i="7"/>
  <c r="H136" i="7"/>
  <c r="H137" i="7"/>
  <c r="H138" i="7"/>
  <c r="H139" i="7"/>
  <c r="H140" i="7"/>
  <c r="H141" i="7"/>
  <c r="H142" i="7"/>
  <c r="H143" i="7"/>
  <c r="H144" i="7"/>
  <c r="H145" i="7"/>
  <c r="H146" i="7"/>
  <c r="H147" i="7"/>
  <c r="H148" i="7"/>
  <c r="H149" i="7"/>
  <c r="H150" i="7"/>
  <c r="H151" i="7"/>
  <c r="H152" i="7"/>
  <c r="H153" i="7"/>
  <c r="H154" i="7"/>
  <c r="H155" i="7"/>
  <c r="H156" i="7"/>
  <c r="H157" i="7"/>
  <c r="H158" i="7"/>
  <c r="H159" i="7"/>
  <c r="H160" i="7"/>
  <c r="H161" i="7"/>
  <c r="H162" i="7"/>
  <c r="H163" i="7"/>
  <c r="H164" i="7"/>
  <c r="H165" i="7"/>
  <c r="H166" i="7"/>
  <c r="H167" i="7"/>
  <c r="H168" i="7"/>
  <c r="H169" i="7"/>
  <c r="H170" i="7"/>
  <c r="H171" i="7"/>
  <c r="H172" i="7"/>
  <c r="H173" i="7"/>
  <c r="H174" i="7"/>
  <c r="H175" i="7"/>
  <c r="H176" i="7"/>
  <c r="H177" i="7"/>
  <c r="H178" i="7"/>
  <c r="H179" i="7"/>
  <c r="H180" i="7"/>
  <c r="H181" i="7"/>
  <c r="H182" i="7"/>
  <c r="H183" i="7"/>
  <c r="H184" i="7"/>
  <c r="H185" i="7"/>
  <c r="H186" i="7"/>
  <c r="H187" i="7"/>
  <c r="H188" i="7"/>
  <c r="H189" i="7"/>
  <c r="H190" i="7"/>
  <c r="H191" i="7"/>
  <c r="H192" i="7"/>
  <c r="H193" i="7"/>
  <c r="H194" i="7"/>
  <c r="H195" i="7"/>
  <c r="H196" i="7"/>
  <c r="H197" i="7"/>
  <c r="H198" i="7"/>
  <c r="H199" i="7"/>
  <c r="H200" i="7"/>
  <c r="H201" i="7"/>
  <c r="H202" i="7"/>
  <c r="H203" i="7"/>
  <c r="H204" i="7"/>
  <c r="H205" i="7"/>
  <c r="H206" i="7"/>
  <c r="H207" i="7"/>
  <c r="H208" i="7"/>
  <c r="H209" i="7"/>
  <c r="H210" i="7"/>
  <c r="H211" i="7"/>
  <c r="H212" i="7"/>
  <c r="H213" i="7"/>
  <c r="H214" i="7"/>
  <c r="H215" i="7"/>
  <c r="H216" i="7"/>
  <c r="H217" i="7"/>
  <c r="H218" i="7"/>
  <c r="H219" i="7"/>
  <c r="H220" i="7"/>
  <c r="H221" i="7"/>
  <c r="H222" i="7"/>
  <c r="H223" i="7"/>
  <c r="H224" i="7"/>
  <c r="H225" i="7"/>
  <c r="H226" i="7"/>
  <c r="H227" i="7"/>
  <c r="H228" i="7"/>
  <c r="H229" i="7"/>
  <c r="H230" i="7"/>
  <c r="H231" i="7"/>
  <c r="H232" i="7"/>
  <c r="H233" i="7"/>
  <c r="H234" i="7"/>
  <c r="H235" i="7"/>
  <c r="H236" i="7"/>
  <c r="H237" i="7"/>
  <c r="H238" i="7"/>
  <c r="H239" i="7"/>
  <c r="H240" i="7"/>
  <c r="H241" i="7"/>
  <c r="H242" i="7"/>
  <c r="H243" i="7"/>
  <c r="H244" i="7"/>
  <c r="H245" i="7"/>
  <c r="H246" i="7"/>
  <c r="H247" i="7"/>
  <c r="H248" i="7"/>
  <c r="H249" i="7"/>
  <c r="H250" i="7"/>
  <c r="H251" i="7"/>
  <c r="H252" i="7"/>
  <c r="H253" i="7"/>
  <c r="H254" i="7"/>
  <c r="H255" i="7"/>
  <c r="H256" i="7"/>
  <c r="H257" i="7"/>
  <c r="H258" i="7"/>
  <c r="H259" i="7"/>
  <c r="H260" i="7"/>
  <c r="H261" i="7"/>
  <c r="H262" i="7"/>
  <c r="H263" i="7"/>
  <c r="H264" i="7"/>
  <c r="H265" i="7"/>
  <c r="H266" i="7"/>
  <c r="H267" i="7"/>
  <c r="H268" i="7"/>
  <c r="H269" i="7"/>
  <c r="H270" i="7"/>
  <c r="H271" i="7"/>
  <c r="H272" i="7"/>
  <c r="H273" i="7"/>
  <c r="H274" i="7"/>
  <c r="H275" i="7"/>
  <c r="H276" i="7"/>
  <c r="H277" i="7"/>
  <c r="H278" i="7"/>
  <c r="H279" i="7"/>
  <c r="H280" i="7"/>
  <c r="H281" i="7"/>
  <c r="H282" i="7"/>
  <c r="H283" i="7"/>
  <c r="H284" i="7"/>
  <c r="H285" i="7"/>
  <c r="H286" i="7"/>
  <c r="H287" i="7"/>
  <c r="H288" i="7"/>
  <c r="H289" i="7"/>
  <c r="H290" i="7"/>
  <c r="H291" i="7"/>
  <c r="H292" i="7"/>
  <c r="H293" i="7"/>
  <c r="H294" i="7"/>
  <c r="H295" i="7"/>
  <c r="H296" i="7"/>
  <c r="H297" i="7"/>
  <c r="H298" i="7"/>
  <c r="H299" i="7"/>
  <c r="H300" i="7"/>
  <c r="H301" i="7"/>
  <c r="H302" i="7"/>
  <c r="H303" i="7"/>
  <c r="H304" i="7"/>
  <c r="H305" i="7"/>
  <c r="H306" i="7"/>
  <c r="H307" i="7"/>
  <c r="H308" i="7"/>
  <c r="H309" i="7"/>
  <c r="H310" i="7"/>
  <c r="H311" i="7"/>
  <c r="H312" i="7"/>
  <c r="H313" i="7"/>
  <c r="H314" i="7"/>
  <c r="H315" i="7"/>
  <c r="H316" i="7"/>
  <c r="H317" i="7"/>
  <c r="H318" i="7"/>
  <c r="H319" i="7"/>
  <c r="H320" i="7"/>
  <c r="H321" i="7"/>
  <c r="H322" i="7"/>
  <c r="H323" i="7"/>
  <c r="H324" i="7"/>
  <c r="H325" i="7"/>
  <c r="H326" i="7"/>
  <c r="H327" i="7"/>
  <c r="H328" i="7"/>
  <c r="H329" i="7"/>
  <c r="H330" i="7"/>
  <c r="H331" i="7"/>
  <c r="H332" i="7"/>
  <c r="H333" i="7"/>
  <c r="H334" i="7"/>
  <c r="H335" i="7"/>
  <c r="H336" i="7"/>
  <c r="H337" i="7"/>
  <c r="H338" i="7"/>
  <c r="H339" i="7"/>
  <c r="H340" i="7"/>
  <c r="H341" i="7"/>
  <c r="H342" i="7"/>
  <c r="H343" i="7"/>
  <c r="H344" i="7"/>
  <c r="H345" i="7"/>
  <c r="H346" i="7"/>
  <c r="H347" i="7"/>
  <c r="H348" i="7"/>
  <c r="H349" i="7"/>
  <c r="H350" i="7"/>
  <c r="H351" i="7"/>
  <c r="H352" i="7"/>
  <c r="H353" i="7"/>
  <c r="H354" i="7"/>
  <c r="H355" i="7"/>
  <c r="H356" i="7"/>
  <c r="H357" i="7"/>
  <c r="H358" i="7"/>
  <c r="H359" i="7"/>
  <c r="H360" i="7"/>
  <c r="H361" i="7"/>
  <c r="H362" i="7"/>
  <c r="H363" i="7"/>
  <c r="H364" i="7"/>
  <c r="H365" i="7"/>
  <c r="H366" i="7"/>
  <c r="H367" i="7"/>
  <c r="H368" i="7"/>
  <c r="H369" i="7"/>
  <c r="H370" i="7"/>
  <c r="H371" i="7"/>
  <c r="H372" i="7"/>
  <c r="H373" i="7"/>
  <c r="H374" i="7"/>
  <c r="H375" i="7"/>
  <c r="H376" i="7"/>
  <c r="H377" i="7"/>
  <c r="H378" i="7"/>
  <c r="H379" i="7"/>
  <c r="H380" i="7"/>
  <c r="H381" i="7"/>
  <c r="H382" i="7"/>
  <c r="H383" i="7"/>
  <c r="H384" i="7"/>
  <c r="H385" i="7"/>
  <c r="H386" i="7"/>
  <c r="H387" i="7"/>
  <c r="H388" i="7"/>
  <c r="H389" i="7"/>
  <c r="H390" i="7"/>
  <c r="H391" i="7"/>
  <c r="H392" i="7"/>
  <c r="H393" i="7"/>
  <c r="H394" i="7"/>
  <c r="H395" i="7"/>
  <c r="H396" i="7"/>
  <c r="H397" i="7"/>
  <c r="H398" i="7"/>
  <c r="H399" i="7"/>
  <c r="H400" i="7"/>
  <c r="H401" i="7"/>
  <c r="H402" i="7"/>
  <c r="H403" i="7"/>
  <c r="H404" i="7"/>
  <c r="H405" i="7"/>
  <c r="H406" i="7"/>
  <c r="H407" i="7"/>
  <c r="H408" i="7"/>
  <c r="H409" i="7"/>
  <c r="H410" i="7"/>
  <c r="H411" i="7"/>
  <c r="H412" i="7"/>
  <c r="H413" i="7"/>
  <c r="H414" i="7"/>
  <c r="H415" i="7"/>
  <c r="H416" i="7"/>
  <c r="H417" i="7"/>
  <c r="H418" i="7"/>
  <c r="H419" i="7"/>
  <c r="H420" i="7"/>
  <c r="H421" i="7"/>
  <c r="H422" i="7"/>
  <c r="H423" i="7"/>
  <c r="H424" i="7"/>
  <c r="H425" i="7"/>
  <c r="H426" i="7"/>
  <c r="H427" i="7"/>
  <c r="H428" i="7"/>
  <c r="H429" i="7"/>
  <c r="H430" i="7"/>
  <c r="H431" i="7"/>
  <c r="H432" i="7"/>
  <c r="H433" i="7"/>
  <c r="H434" i="7"/>
  <c r="H435" i="7"/>
  <c r="H436" i="7"/>
  <c r="H437" i="7"/>
  <c r="H438" i="7"/>
  <c r="H439" i="7"/>
  <c r="H440" i="7"/>
  <c r="H441" i="7"/>
  <c r="H442" i="7"/>
  <c r="H443" i="7"/>
  <c r="H444" i="7"/>
  <c r="H445" i="7"/>
  <c r="H446" i="7"/>
  <c r="H447" i="7"/>
  <c r="H448" i="7"/>
  <c r="H449" i="7"/>
  <c r="H450" i="7"/>
  <c r="H451" i="7"/>
  <c r="H452" i="7"/>
  <c r="H453" i="7"/>
  <c r="H454" i="7"/>
  <c r="H455" i="7"/>
  <c r="H456" i="7"/>
  <c r="H457" i="7"/>
  <c r="H458" i="7"/>
  <c r="H459" i="7"/>
  <c r="H460" i="7"/>
  <c r="H461" i="7"/>
  <c r="H462" i="7"/>
  <c r="H463" i="7"/>
  <c r="H464" i="7"/>
  <c r="H465" i="7"/>
  <c r="H466" i="7"/>
  <c r="H467" i="7"/>
  <c r="H468" i="7"/>
  <c r="H469" i="7"/>
  <c r="H470" i="7"/>
  <c r="H471" i="7"/>
  <c r="H472" i="7"/>
  <c r="H473" i="7"/>
  <c r="H474" i="7"/>
  <c r="H475" i="7"/>
  <c r="H476" i="7"/>
  <c r="H477" i="7"/>
  <c r="H478" i="7"/>
  <c r="H479" i="7"/>
  <c r="H480" i="7"/>
  <c r="H481" i="7"/>
  <c r="H482" i="7"/>
  <c r="H483" i="7"/>
  <c r="H484" i="7"/>
  <c r="H485" i="7"/>
  <c r="H486" i="7"/>
  <c r="H487" i="7"/>
  <c r="H488" i="7"/>
  <c r="H489" i="7"/>
  <c r="H490" i="7"/>
  <c r="H491" i="7"/>
  <c r="H492" i="7"/>
  <c r="H493" i="7"/>
  <c r="H494" i="7"/>
  <c r="H495" i="7"/>
  <c r="H496" i="7"/>
  <c r="H497" i="7"/>
  <c r="H498" i="7"/>
  <c r="H499" i="7"/>
  <c r="H500" i="7"/>
  <c r="H501" i="7"/>
  <c r="H502" i="7"/>
  <c r="H503" i="7"/>
  <c r="H504" i="7"/>
  <c r="H505" i="7"/>
  <c r="H506" i="7"/>
  <c r="H507" i="7"/>
  <c r="H508" i="7"/>
  <c r="H509" i="7"/>
  <c r="H510" i="7"/>
  <c r="H511" i="7"/>
  <c r="H512" i="7"/>
  <c r="H513" i="7"/>
  <c r="H514" i="7"/>
  <c r="H515" i="7"/>
  <c r="H516" i="7"/>
  <c r="H517" i="7"/>
  <c r="H518" i="7"/>
  <c r="H519" i="7"/>
  <c r="H520" i="7"/>
  <c r="H521" i="7"/>
  <c r="H522" i="7"/>
  <c r="H523" i="7"/>
  <c r="H524" i="7"/>
  <c r="H525" i="7"/>
  <c r="H526" i="7"/>
  <c r="H527" i="7"/>
  <c r="H528" i="7"/>
  <c r="H529" i="7"/>
  <c r="H530" i="7"/>
  <c r="H531" i="7"/>
  <c r="H532" i="7"/>
  <c r="H533" i="7"/>
  <c r="H534" i="7"/>
  <c r="H535" i="7"/>
  <c r="H536" i="7"/>
  <c r="H537" i="7"/>
  <c r="H538" i="7"/>
  <c r="H539" i="7"/>
  <c r="H540" i="7"/>
  <c r="H541" i="7"/>
  <c r="H542" i="7"/>
  <c r="H543" i="7"/>
  <c r="H544" i="7"/>
  <c r="H545" i="7"/>
  <c r="H546" i="7"/>
  <c r="H547" i="7"/>
  <c r="H548" i="7"/>
  <c r="H549" i="7"/>
  <c r="H550" i="7"/>
  <c r="H551" i="7"/>
  <c r="H552" i="7"/>
  <c r="H553" i="7"/>
  <c r="H554" i="7"/>
  <c r="H555" i="7"/>
  <c r="H556" i="7"/>
  <c r="H557" i="7"/>
  <c r="H558" i="7"/>
  <c r="H559" i="7"/>
  <c r="H560" i="7"/>
  <c r="H561" i="7"/>
  <c r="H562" i="7"/>
  <c r="H563" i="7"/>
  <c r="H564" i="7"/>
  <c r="H565" i="7"/>
  <c r="H566" i="7"/>
  <c r="H567" i="7"/>
  <c r="H568" i="7"/>
  <c r="H569" i="7"/>
  <c r="H570" i="7"/>
  <c r="H571" i="7"/>
  <c r="H572" i="7"/>
  <c r="H573" i="7"/>
  <c r="H574" i="7"/>
  <c r="H575" i="7"/>
  <c r="H576" i="7"/>
  <c r="H577" i="7"/>
  <c r="H578" i="7"/>
  <c r="H579" i="7"/>
  <c r="H580" i="7"/>
  <c r="H581" i="7"/>
  <c r="H582" i="7"/>
  <c r="H583" i="7"/>
  <c r="H584" i="7"/>
  <c r="H585" i="7"/>
  <c r="H586" i="7"/>
  <c r="H587" i="7"/>
  <c r="H588" i="7"/>
  <c r="H589" i="7"/>
  <c r="H590" i="7"/>
  <c r="H591" i="7"/>
  <c r="H592" i="7"/>
  <c r="H593" i="7"/>
  <c r="H594" i="7"/>
  <c r="H595" i="7"/>
  <c r="H596" i="7"/>
  <c r="H597" i="7"/>
  <c r="H598" i="7"/>
  <c r="H599" i="7"/>
  <c r="H600" i="7"/>
  <c r="H601" i="7"/>
  <c r="H602" i="7"/>
  <c r="H603" i="7"/>
  <c r="H604" i="7"/>
  <c r="H605" i="7"/>
  <c r="H606" i="7"/>
  <c r="H607" i="7"/>
  <c r="H608" i="7"/>
  <c r="H609" i="7"/>
  <c r="H610" i="7"/>
  <c r="H611" i="7"/>
  <c r="H612" i="7"/>
  <c r="H613" i="7"/>
  <c r="H614" i="7"/>
  <c r="H615" i="7"/>
  <c r="H616" i="7"/>
  <c r="H617" i="7"/>
  <c r="H618" i="7"/>
  <c r="H619" i="7"/>
  <c r="H620" i="7"/>
  <c r="H621" i="7"/>
  <c r="H622" i="7"/>
  <c r="H623" i="7"/>
  <c r="H624" i="7"/>
  <c r="H625" i="7"/>
  <c r="H626" i="7"/>
  <c r="H627" i="7"/>
  <c r="H628" i="7"/>
  <c r="H629" i="7"/>
  <c r="H630" i="7"/>
  <c r="H631" i="7"/>
  <c r="H632" i="7"/>
  <c r="H633" i="7"/>
  <c r="H634" i="7"/>
  <c r="H635" i="7"/>
  <c r="H636" i="7"/>
  <c r="H637" i="7"/>
  <c r="H638" i="7"/>
  <c r="H639" i="7"/>
  <c r="H640" i="7"/>
  <c r="H641" i="7"/>
  <c r="H642" i="7"/>
  <c r="H643" i="7"/>
  <c r="H644" i="7"/>
  <c r="H645" i="7"/>
  <c r="H646" i="7"/>
  <c r="H647" i="7"/>
  <c r="H648" i="7"/>
  <c r="H649" i="7"/>
  <c r="H650" i="7"/>
  <c r="H651" i="7"/>
  <c r="H652" i="7"/>
  <c r="H653" i="7"/>
  <c r="H654" i="7"/>
  <c r="H655" i="7"/>
  <c r="H656" i="7"/>
  <c r="H657" i="7"/>
  <c r="H658" i="7"/>
  <c r="H659" i="7"/>
  <c r="H660" i="7"/>
  <c r="H661" i="7"/>
  <c r="H662" i="7"/>
  <c r="H663" i="7"/>
  <c r="H664" i="7"/>
  <c r="H665" i="7"/>
  <c r="H666" i="7"/>
  <c r="H667" i="7"/>
  <c r="H668" i="7"/>
  <c r="H669" i="7"/>
  <c r="H670" i="7"/>
  <c r="H671" i="7"/>
  <c r="H672" i="7"/>
  <c r="H673" i="7"/>
  <c r="H674" i="7"/>
  <c r="H675" i="7"/>
  <c r="H676" i="7"/>
  <c r="H677" i="7"/>
  <c r="H678" i="7"/>
  <c r="H679" i="7"/>
  <c r="H680" i="7"/>
  <c r="H681" i="7"/>
  <c r="H682" i="7"/>
  <c r="H683" i="7"/>
  <c r="H684" i="7"/>
  <c r="H685" i="7"/>
  <c r="H686" i="7"/>
  <c r="H687" i="7"/>
  <c r="H688" i="7"/>
  <c r="H689" i="7"/>
  <c r="H690" i="7"/>
  <c r="H691" i="7"/>
  <c r="H692" i="7"/>
  <c r="H693" i="7"/>
  <c r="H694" i="7"/>
  <c r="H695" i="7"/>
  <c r="H696" i="7"/>
  <c r="H697" i="7"/>
  <c r="H698" i="7"/>
  <c r="H699" i="7"/>
  <c r="H700" i="7"/>
  <c r="H79" i="7"/>
  <c r="H80" i="7"/>
  <c r="H81" i="7"/>
  <c r="H82" i="7"/>
  <c r="H83" i="7"/>
  <c r="H84" i="7"/>
  <c r="H85" i="7"/>
  <c r="H86" i="7"/>
  <c r="H87" i="7"/>
  <c r="H88" i="7"/>
  <c r="H89" i="7"/>
  <c r="H78" i="7"/>
  <c r="E700" i="7" a="1"/>
  <c r="E700" i="7" s="1"/>
  <c r="D700" i="7" a="1"/>
  <c r="D700" i="7" s="1"/>
  <c r="C700" i="7" a="1"/>
  <c r="C700" i="7" s="1"/>
  <c r="E699" i="7" a="1"/>
  <c r="E699" i="7" s="1"/>
  <c r="D699" i="7" a="1"/>
  <c r="D699" i="7" s="1"/>
  <c r="C699" i="7" a="1"/>
  <c r="C699" i="7" s="1"/>
  <c r="E698" i="7" a="1"/>
  <c r="E698" i="7" s="1"/>
  <c r="D698" i="7" a="1"/>
  <c r="D698" i="7" s="1"/>
  <c r="C698" i="7" a="1"/>
  <c r="C698" i="7" s="1"/>
  <c r="E697" i="7" a="1"/>
  <c r="E697" i="7" s="1"/>
  <c r="D697" i="7" a="1"/>
  <c r="D697" i="7" s="1"/>
  <c r="C697" i="7" a="1"/>
  <c r="C697" i="7" s="1"/>
  <c r="E696" i="7" a="1"/>
  <c r="E696" i="7" s="1"/>
  <c r="D696" i="7" a="1"/>
  <c r="D696" i="7" s="1"/>
  <c r="C696" i="7" a="1"/>
  <c r="C696" i="7" s="1"/>
  <c r="E695" i="7" a="1"/>
  <c r="E695" i="7" s="1"/>
  <c r="D695" i="7" a="1"/>
  <c r="D695" i="7" s="1"/>
  <c r="C695" i="7" a="1"/>
  <c r="C695" i="7" s="1"/>
  <c r="E694" i="7" a="1"/>
  <c r="E694" i="7" s="1"/>
  <c r="D694" i="7" a="1"/>
  <c r="D694" i="7" s="1"/>
  <c r="C694" i="7" a="1"/>
  <c r="C694" i="7" s="1"/>
  <c r="E693" i="7" a="1"/>
  <c r="E693" i="7" s="1"/>
  <c r="D693" i="7" a="1"/>
  <c r="D693" i="7" s="1"/>
  <c r="C693" i="7" a="1"/>
  <c r="C693" i="7" s="1"/>
  <c r="E692" i="7" a="1"/>
  <c r="E692" i="7" s="1"/>
  <c r="D692" i="7" a="1"/>
  <c r="D692" i="7" s="1"/>
  <c r="C692" i="7" a="1"/>
  <c r="C692" i="7" s="1"/>
  <c r="E691" i="7" a="1"/>
  <c r="E691" i="7" s="1"/>
  <c r="D691" i="7" a="1"/>
  <c r="D691" i="7" s="1"/>
  <c r="C691" i="7" a="1"/>
  <c r="C691" i="7" s="1"/>
  <c r="E690" i="7" a="1"/>
  <c r="E690" i="7" s="1"/>
  <c r="D690" i="7" a="1"/>
  <c r="D690" i="7" s="1"/>
  <c r="C690" i="7" a="1"/>
  <c r="C690" i="7" s="1"/>
  <c r="E689" i="7" a="1"/>
  <c r="E689" i="7" s="1"/>
  <c r="D689" i="7" a="1"/>
  <c r="D689" i="7" s="1"/>
  <c r="C689" i="7" a="1"/>
  <c r="C689" i="7" s="1"/>
  <c r="E688" i="7" a="1"/>
  <c r="E688" i="7" s="1"/>
  <c r="D688" i="7" a="1"/>
  <c r="D688" i="7" s="1"/>
  <c r="C688" i="7" a="1"/>
  <c r="C688" i="7" s="1"/>
  <c r="E687" i="7" a="1"/>
  <c r="E687" i="7" s="1"/>
  <c r="D687" i="7" a="1"/>
  <c r="D687" i="7" s="1"/>
  <c r="C687" i="7" a="1"/>
  <c r="C687" i="7" s="1"/>
  <c r="E686" i="7" a="1"/>
  <c r="E686" i="7" s="1"/>
  <c r="D686" i="7" a="1"/>
  <c r="D686" i="7" s="1"/>
  <c r="C686" i="7" a="1"/>
  <c r="C686" i="7" s="1"/>
  <c r="E685" i="7" a="1"/>
  <c r="E685" i="7" s="1"/>
  <c r="D685" i="7" a="1"/>
  <c r="D685" i="7" s="1"/>
  <c r="C685" i="7" a="1"/>
  <c r="C685" i="7" s="1"/>
  <c r="E684" i="7" a="1"/>
  <c r="E684" i="7" s="1"/>
  <c r="D684" i="7" a="1"/>
  <c r="D684" i="7" s="1"/>
  <c r="C684" i="7" a="1"/>
  <c r="C684" i="7" s="1"/>
  <c r="E683" i="7" a="1"/>
  <c r="E683" i="7" s="1"/>
  <c r="D683" i="7" a="1"/>
  <c r="D683" i="7" s="1"/>
  <c r="C683" i="7" a="1"/>
  <c r="C683" i="7" s="1"/>
  <c r="E682" i="7" a="1"/>
  <c r="E682" i="7" s="1"/>
  <c r="D682" i="7" a="1"/>
  <c r="D682" i="7" s="1"/>
  <c r="C682" i="7" a="1"/>
  <c r="C682" i="7" s="1"/>
  <c r="E681" i="7" a="1"/>
  <c r="E681" i="7" s="1"/>
  <c r="D681" i="7" a="1"/>
  <c r="D681" i="7" s="1"/>
  <c r="C681" i="7" a="1"/>
  <c r="C681" i="7" s="1"/>
  <c r="E680" i="7" a="1"/>
  <c r="E680" i="7" s="1"/>
  <c r="D680" i="7" a="1"/>
  <c r="D680" i="7" s="1"/>
  <c r="C680" i="7" a="1"/>
  <c r="C680" i="7" s="1"/>
  <c r="E679" i="7" a="1"/>
  <c r="E679" i="7" s="1"/>
  <c r="D679" i="7" a="1"/>
  <c r="D679" i="7" s="1"/>
  <c r="C679" i="7" a="1"/>
  <c r="C679" i="7" s="1"/>
  <c r="E678" i="7" a="1"/>
  <c r="E678" i="7" s="1"/>
  <c r="D678" i="7" a="1"/>
  <c r="D678" i="7" s="1"/>
  <c r="C678" i="7" a="1"/>
  <c r="C678" i="7" s="1"/>
  <c r="E677" i="7" a="1"/>
  <c r="E677" i="7" s="1"/>
  <c r="D677" i="7" a="1"/>
  <c r="D677" i="7" s="1"/>
  <c r="C677" i="7" a="1"/>
  <c r="C677" i="7" s="1"/>
  <c r="E676" i="7" a="1"/>
  <c r="E676" i="7" s="1"/>
  <c r="D676" i="7" a="1"/>
  <c r="D676" i="7" s="1"/>
  <c r="C676" i="7" a="1"/>
  <c r="C676" i="7" s="1"/>
  <c r="E675" i="7" a="1"/>
  <c r="E675" i="7" s="1"/>
  <c r="D675" i="7" a="1"/>
  <c r="D675" i="7" s="1"/>
  <c r="C675" i="7" a="1"/>
  <c r="C675" i="7" s="1"/>
  <c r="E674" i="7" a="1"/>
  <c r="E674" i="7" s="1"/>
  <c r="D674" i="7" a="1"/>
  <c r="D674" i="7" s="1"/>
  <c r="C674" i="7" a="1"/>
  <c r="C674" i="7" s="1"/>
  <c r="E673" i="7" a="1"/>
  <c r="E673" i="7" s="1"/>
  <c r="D673" i="7" a="1"/>
  <c r="D673" i="7" s="1"/>
  <c r="C673" i="7" a="1"/>
  <c r="C673" i="7" s="1"/>
  <c r="E672" i="7" a="1"/>
  <c r="E672" i="7" s="1"/>
  <c r="D672" i="7" a="1"/>
  <c r="D672" i="7" s="1"/>
  <c r="C672" i="7" a="1"/>
  <c r="C672" i="7" s="1"/>
  <c r="E671" i="7" a="1"/>
  <c r="E671" i="7" s="1"/>
  <c r="D671" i="7" a="1"/>
  <c r="D671" i="7" s="1"/>
  <c r="C671" i="7" a="1"/>
  <c r="C671" i="7" s="1"/>
  <c r="E670" i="7" a="1"/>
  <c r="E670" i="7" s="1"/>
  <c r="D670" i="7" a="1"/>
  <c r="D670" i="7" s="1"/>
  <c r="C670" i="7" a="1"/>
  <c r="C670" i="7" s="1"/>
  <c r="E669" i="7" a="1"/>
  <c r="E669" i="7" s="1"/>
  <c r="D669" i="7" a="1"/>
  <c r="D669" i="7" s="1"/>
  <c r="C669" i="7" a="1"/>
  <c r="C669" i="7" s="1"/>
  <c r="E668" i="7" a="1"/>
  <c r="E668" i="7" s="1"/>
  <c r="D668" i="7" a="1"/>
  <c r="D668" i="7" s="1"/>
  <c r="C668" i="7" a="1"/>
  <c r="C668" i="7" s="1"/>
  <c r="E667" i="7" a="1"/>
  <c r="E667" i="7" s="1"/>
  <c r="D667" i="7" a="1"/>
  <c r="D667" i="7" s="1"/>
  <c r="C667" i="7" a="1"/>
  <c r="C667" i="7" s="1"/>
  <c r="E666" i="7" a="1"/>
  <c r="E666" i="7" s="1"/>
  <c r="D666" i="7" a="1"/>
  <c r="D666" i="7" s="1"/>
  <c r="C666" i="7" a="1"/>
  <c r="C666" i="7" s="1"/>
  <c r="E665" i="7" a="1"/>
  <c r="E665" i="7" s="1"/>
  <c r="D665" i="7" a="1"/>
  <c r="D665" i="7" s="1"/>
  <c r="C665" i="7" a="1"/>
  <c r="C665" i="7" s="1"/>
  <c r="E664" i="7" a="1"/>
  <c r="E664" i="7" s="1"/>
  <c r="D664" i="7" a="1"/>
  <c r="D664" i="7" s="1"/>
  <c r="C664" i="7" a="1"/>
  <c r="C664" i="7" s="1"/>
  <c r="E663" i="7" a="1"/>
  <c r="E663" i="7" s="1"/>
  <c r="D663" i="7" a="1"/>
  <c r="D663" i="7" s="1"/>
  <c r="C663" i="7" a="1"/>
  <c r="C663" i="7" s="1"/>
  <c r="E662" i="7" a="1"/>
  <c r="E662" i="7" s="1"/>
  <c r="D662" i="7" a="1"/>
  <c r="D662" i="7" s="1"/>
  <c r="C662" i="7" a="1"/>
  <c r="C662" i="7" s="1"/>
  <c r="E661" i="7" a="1"/>
  <c r="E661" i="7" s="1"/>
  <c r="D661" i="7" a="1"/>
  <c r="D661" i="7" s="1"/>
  <c r="C661" i="7" a="1"/>
  <c r="C661" i="7" s="1"/>
  <c r="E660" i="7" a="1"/>
  <c r="E660" i="7" s="1"/>
  <c r="D660" i="7" a="1"/>
  <c r="D660" i="7" s="1"/>
  <c r="C660" i="7" a="1"/>
  <c r="C660" i="7" s="1"/>
  <c r="E659" i="7" a="1"/>
  <c r="E659" i="7" s="1"/>
  <c r="D659" i="7" a="1"/>
  <c r="D659" i="7" s="1"/>
  <c r="C659" i="7" a="1"/>
  <c r="C659" i="7" s="1"/>
  <c r="E658" i="7" a="1"/>
  <c r="E658" i="7" s="1"/>
  <c r="D658" i="7" a="1"/>
  <c r="D658" i="7" s="1"/>
  <c r="C658" i="7" a="1"/>
  <c r="C658" i="7" s="1"/>
  <c r="E657" i="7" a="1"/>
  <c r="E657" i="7" s="1"/>
  <c r="D657" i="7" a="1"/>
  <c r="D657" i="7" s="1"/>
  <c r="C657" i="7" a="1"/>
  <c r="C657" i="7" s="1"/>
  <c r="E656" i="7" a="1"/>
  <c r="E656" i="7" s="1"/>
  <c r="D656" i="7" a="1"/>
  <c r="D656" i="7" s="1"/>
  <c r="C656" i="7" a="1"/>
  <c r="C656" i="7" s="1"/>
  <c r="E655" i="7" a="1"/>
  <c r="E655" i="7" s="1"/>
  <c r="D655" i="7" a="1"/>
  <c r="D655" i="7" s="1"/>
  <c r="C655" i="7" a="1"/>
  <c r="C655" i="7" s="1"/>
  <c r="E654" i="7" a="1"/>
  <c r="E654" i="7" s="1"/>
  <c r="D654" i="7" a="1"/>
  <c r="D654" i="7" s="1"/>
  <c r="C654" i="7" a="1"/>
  <c r="C654" i="7" s="1"/>
  <c r="E653" i="7" a="1"/>
  <c r="E653" i="7" s="1"/>
  <c r="D653" i="7" a="1"/>
  <c r="D653" i="7" s="1"/>
  <c r="C653" i="7" a="1"/>
  <c r="C653" i="7" s="1"/>
  <c r="E652" i="7" a="1"/>
  <c r="E652" i="7" s="1"/>
  <c r="D652" i="7" a="1"/>
  <c r="D652" i="7" s="1"/>
  <c r="C652" i="7" a="1"/>
  <c r="C652" i="7" s="1"/>
  <c r="E651" i="7" a="1"/>
  <c r="E651" i="7" s="1"/>
  <c r="D651" i="7" a="1"/>
  <c r="D651" i="7" s="1"/>
  <c r="C651" i="7" a="1"/>
  <c r="C651" i="7" s="1"/>
  <c r="E650" i="7" a="1"/>
  <c r="E650" i="7" s="1"/>
  <c r="D650" i="7" a="1"/>
  <c r="D650" i="7" s="1"/>
  <c r="C650" i="7" a="1"/>
  <c r="C650" i="7" s="1"/>
  <c r="E649" i="7" a="1"/>
  <c r="E649" i="7" s="1"/>
  <c r="D649" i="7" a="1"/>
  <c r="D649" i="7" s="1"/>
  <c r="C649" i="7" a="1"/>
  <c r="C649" i="7" s="1"/>
  <c r="E648" i="7" a="1"/>
  <c r="E648" i="7" s="1"/>
  <c r="D648" i="7" a="1"/>
  <c r="D648" i="7" s="1"/>
  <c r="C648" i="7" a="1"/>
  <c r="C648" i="7" s="1"/>
  <c r="E647" i="7" a="1"/>
  <c r="E647" i="7" s="1"/>
  <c r="D647" i="7" a="1"/>
  <c r="D647" i="7" s="1"/>
  <c r="C647" i="7" a="1"/>
  <c r="C647" i="7" s="1"/>
  <c r="E646" i="7" a="1"/>
  <c r="E646" i="7" s="1"/>
  <c r="D646" i="7" a="1"/>
  <c r="D646" i="7" s="1"/>
  <c r="C646" i="7" a="1"/>
  <c r="C646" i="7" s="1"/>
  <c r="E645" i="7" a="1"/>
  <c r="E645" i="7" s="1"/>
  <c r="D645" i="7" a="1"/>
  <c r="D645" i="7" s="1"/>
  <c r="C645" i="7" a="1"/>
  <c r="C645" i="7" s="1"/>
  <c r="E644" i="7" a="1"/>
  <c r="E644" i="7" s="1"/>
  <c r="D644" i="7" a="1"/>
  <c r="D644" i="7" s="1"/>
  <c r="C644" i="7" a="1"/>
  <c r="C644" i="7" s="1"/>
  <c r="E643" i="7" a="1"/>
  <c r="E643" i="7" s="1"/>
  <c r="D643" i="7" a="1"/>
  <c r="D643" i="7" s="1"/>
  <c r="C643" i="7" a="1"/>
  <c r="C643" i="7" s="1"/>
  <c r="E642" i="7" a="1"/>
  <c r="E642" i="7" s="1"/>
  <c r="D642" i="7" a="1"/>
  <c r="D642" i="7" s="1"/>
  <c r="C642" i="7" a="1"/>
  <c r="C642" i="7" s="1"/>
  <c r="E641" i="7" a="1"/>
  <c r="E641" i="7" s="1"/>
  <c r="D641" i="7" a="1"/>
  <c r="D641" i="7" s="1"/>
  <c r="C641" i="7" a="1"/>
  <c r="C641" i="7" s="1"/>
  <c r="E640" i="7" a="1"/>
  <c r="E640" i="7" s="1"/>
  <c r="D640" i="7" a="1"/>
  <c r="D640" i="7" s="1"/>
  <c r="C640" i="7" a="1"/>
  <c r="C640" i="7" s="1"/>
  <c r="E639" i="7" a="1"/>
  <c r="E639" i="7" s="1"/>
  <c r="D639" i="7" a="1"/>
  <c r="D639" i="7" s="1"/>
  <c r="C639" i="7" a="1"/>
  <c r="C639" i="7" s="1"/>
  <c r="E638" i="7" a="1"/>
  <c r="E638" i="7" s="1"/>
  <c r="D638" i="7" a="1"/>
  <c r="D638" i="7" s="1"/>
  <c r="C638" i="7" a="1"/>
  <c r="C638" i="7" s="1"/>
  <c r="E637" i="7" a="1"/>
  <c r="E637" i="7" s="1"/>
  <c r="D637" i="7" a="1"/>
  <c r="D637" i="7" s="1"/>
  <c r="C637" i="7" a="1"/>
  <c r="C637" i="7" s="1"/>
  <c r="E636" i="7" a="1"/>
  <c r="E636" i="7" s="1"/>
  <c r="D636" i="7" a="1"/>
  <c r="D636" i="7" s="1"/>
  <c r="C636" i="7" a="1"/>
  <c r="C636" i="7" s="1"/>
  <c r="E635" i="7" a="1"/>
  <c r="E635" i="7" s="1"/>
  <c r="D635" i="7" a="1"/>
  <c r="D635" i="7" s="1"/>
  <c r="C635" i="7" a="1"/>
  <c r="C635" i="7" s="1"/>
  <c r="E634" i="7" a="1"/>
  <c r="E634" i="7" s="1"/>
  <c r="D634" i="7" a="1"/>
  <c r="D634" i="7" s="1"/>
  <c r="C634" i="7" a="1"/>
  <c r="C634" i="7" s="1"/>
  <c r="E633" i="7" a="1"/>
  <c r="E633" i="7" s="1"/>
  <c r="D633" i="7" a="1"/>
  <c r="D633" i="7" s="1"/>
  <c r="C633" i="7" a="1"/>
  <c r="C633" i="7" s="1"/>
  <c r="E632" i="7" a="1"/>
  <c r="E632" i="7" s="1"/>
  <c r="D632" i="7" a="1"/>
  <c r="D632" i="7" s="1"/>
  <c r="C632" i="7" a="1"/>
  <c r="C632" i="7" s="1"/>
  <c r="E631" i="7" a="1"/>
  <c r="E631" i="7" s="1"/>
  <c r="D631" i="7" a="1"/>
  <c r="D631" i="7" s="1"/>
  <c r="C631" i="7" a="1"/>
  <c r="C631" i="7" s="1"/>
  <c r="E630" i="7" a="1"/>
  <c r="E630" i="7" s="1"/>
  <c r="D630" i="7" a="1"/>
  <c r="D630" i="7" s="1"/>
  <c r="C630" i="7" a="1"/>
  <c r="C630" i="7" s="1"/>
  <c r="E629" i="7" a="1"/>
  <c r="E629" i="7" s="1"/>
  <c r="D629" i="7" a="1"/>
  <c r="D629" i="7" s="1"/>
  <c r="C629" i="7" a="1"/>
  <c r="C629" i="7" s="1"/>
  <c r="E628" i="7" a="1"/>
  <c r="E628" i="7" s="1"/>
  <c r="D628" i="7" a="1"/>
  <c r="D628" i="7" s="1"/>
  <c r="C628" i="7" a="1"/>
  <c r="C628" i="7" s="1"/>
  <c r="E627" i="7" a="1"/>
  <c r="E627" i="7" s="1"/>
  <c r="D627" i="7" a="1"/>
  <c r="D627" i="7" s="1"/>
  <c r="C627" i="7" a="1"/>
  <c r="C627" i="7" s="1"/>
  <c r="E626" i="7" a="1"/>
  <c r="E626" i="7" s="1"/>
  <c r="D626" i="7" a="1"/>
  <c r="D626" i="7" s="1"/>
  <c r="C626" i="7" a="1"/>
  <c r="C626" i="7" s="1"/>
  <c r="E625" i="7" a="1"/>
  <c r="E625" i="7" s="1"/>
  <c r="D625" i="7" a="1"/>
  <c r="D625" i="7" s="1"/>
  <c r="C625" i="7" a="1"/>
  <c r="C625" i="7" s="1"/>
  <c r="E624" i="7" a="1"/>
  <c r="E624" i="7" s="1"/>
  <c r="D624" i="7" a="1"/>
  <c r="D624" i="7" s="1"/>
  <c r="C624" i="7" a="1"/>
  <c r="C624" i="7" s="1"/>
  <c r="E623" i="7" a="1"/>
  <c r="E623" i="7" s="1"/>
  <c r="D623" i="7" a="1"/>
  <c r="D623" i="7" s="1"/>
  <c r="C623" i="7" a="1"/>
  <c r="C623" i="7" s="1"/>
  <c r="E622" i="7" a="1"/>
  <c r="E622" i="7" s="1"/>
  <c r="D622" i="7" a="1"/>
  <c r="D622" i="7" s="1"/>
  <c r="C622" i="7" a="1"/>
  <c r="C622" i="7" s="1"/>
  <c r="E621" i="7" a="1"/>
  <c r="E621" i="7" s="1"/>
  <c r="D621" i="7" a="1"/>
  <c r="D621" i="7" s="1"/>
  <c r="C621" i="7" a="1"/>
  <c r="C621" i="7" s="1"/>
  <c r="E620" i="7" a="1"/>
  <c r="E620" i="7" s="1"/>
  <c r="D620" i="7" a="1"/>
  <c r="D620" i="7" s="1"/>
  <c r="C620" i="7" a="1"/>
  <c r="C620" i="7" s="1"/>
  <c r="E619" i="7" a="1"/>
  <c r="E619" i="7" s="1"/>
  <c r="D619" i="7" a="1"/>
  <c r="D619" i="7" s="1"/>
  <c r="C619" i="7" a="1"/>
  <c r="C619" i="7" s="1"/>
  <c r="E618" i="7" a="1"/>
  <c r="E618" i="7" s="1"/>
  <c r="D618" i="7" a="1"/>
  <c r="D618" i="7" s="1"/>
  <c r="C618" i="7" a="1"/>
  <c r="C618" i="7" s="1"/>
  <c r="E617" i="7" a="1"/>
  <c r="E617" i="7" s="1"/>
  <c r="D617" i="7" a="1"/>
  <c r="D617" i="7" s="1"/>
  <c r="C617" i="7" a="1"/>
  <c r="C617" i="7" s="1"/>
  <c r="E616" i="7" a="1"/>
  <c r="E616" i="7" s="1"/>
  <c r="D616" i="7" a="1"/>
  <c r="D616" i="7" s="1"/>
  <c r="C616" i="7" a="1"/>
  <c r="C616" i="7" s="1"/>
  <c r="E615" i="7" a="1"/>
  <c r="E615" i="7" s="1"/>
  <c r="D615" i="7" a="1"/>
  <c r="D615" i="7" s="1"/>
  <c r="C615" i="7" a="1"/>
  <c r="C615" i="7" s="1"/>
  <c r="E614" i="7" a="1"/>
  <c r="E614" i="7" s="1"/>
  <c r="D614" i="7" a="1"/>
  <c r="D614" i="7" s="1"/>
  <c r="C614" i="7" a="1"/>
  <c r="C614" i="7" s="1"/>
  <c r="E613" i="7" a="1"/>
  <c r="E613" i="7" s="1"/>
  <c r="D613" i="7" a="1"/>
  <c r="D613" i="7" s="1"/>
  <c r="C613" i="7" a="1"/>
  <c r="C613" i="7" s="1"/>
  <c r="E612" i="7" a="1"/>
  <c r="E612" i="7" s="1"/>
  <c r="D612" i="7" a="1"/>
  <c r="D612" i="7" s="1"/>
  <c r="C612" i="7" a="1"/>
  <c r="C612" i="7" s="1"/>
  <c r="E611" i="7" a="1"/>
  <c r="E611" i="7" s="1"/>
  <c r="D611" i="7" a="1"/>
  <c r="D611" i="7" s="1"/>
  <c r="C611" i="7" a="1"/>
  <c r="C611" i="7" s="1"/>
  <c r="E610" i="7" a="1"/>
  <c r="E610" i="7" s="1"/>
  <c r="D610" i="7" a="1"/>
  <c r="D610" i="7" s="1"/>
  <c r="C610" i="7" a="1"/>
  <c r="C610" i="7" s="1"/>
  <c r="E609" i="7" a="1"/>
  <c r="E609" i="7" s="1"/>
  <c r="D609" i="7" a="1"/>
  <c r="D609" i="7" s="1"/>
  <c r="C609" i="7" a="1"/>
  <c r="C609" i="7" s="1"/>
  <c r="E608" i="7" a="1"/>
  <c r="E608" i="7" s="1"/>
  <c r="D608" i="7" a="1"/>
  <c r="D608" i="7" s="1"/>
  <c r="C608" i="7" a="1"/>
  <c r="C608" i="7" s="1"/>
  <c r="E607" i="7" a="1"/>
  <c r="E607" i="7" s="1"/>
  <c r="D607" i="7" a="1"/>
  <c r="D607" i="7" s="1"/>
  <c r="C607" i="7" a="1"/>
  <c r="C607" i="7" s="1"/>
  <c r="E606" i="7" a="1"/>
  <c r="E606" i="7" s="1"/>
  <c r="D606" i="7" a="1"/>
  <c r="D606" i="7" s="1"/>
  <c r="C606" i="7" a="1"/>
  <c r="C606" i="7" s="1"/>
  <c r="E605" i="7" a="1"/>
  <c r="E605" i="7" s="1"/>
  <c r="D605" i="7" a="1"/>
  <c r="D605" i="7" s="1"/>
  <c r="C605" i="7" a="1"/>
  <c r="C605" i="7" s="1"/>
  <c r="E604" i="7" a="1"/>
  <c r="E604" i="7" s="1"/>
  <c r="D604" i="7" a="1"/>
  <c r="D604" i="7" s="1"/>
  <c r="C604" i="7" a="1"/>
  <c r="C604" i="7" s="1"/>
  <c r="E603" i="7" a="1"/>
  <c r="E603" i="7" s="1"/>
  <c r="D603" i="7" a="1"/>
  <c r="D603" i="7" s="1"/>
  <c r="C603" i="7" a="1"/>
  <c r="C603" i="7" s="1"/>
  <c r="E602" i="7" a="1"/>
  <c r="E602" i="7" s="1"/>
  <c r="D602" i="7" a="1"/>
  <c r="D602" i="7" s="1"/>
  <c r="C602" i="7" a="1"/>
  <c r="C602" i="7" s="1"/>
  <c r="E601" i="7" a="1"/>
  <c r="E601" i="7" s="1"/>
  <c r="D601" i="7" a="1"/>
  <c r="D601" i="7" s="1"/>
  <c r="C601" i="7" a="1"/>
  <c r="C601" i="7" s="1"/>
  <c r="E600" i="7" a="1"/>
  <c r="E600" i="7" s="1"/>
  <c r="D600" i="7" a="1"/>
  <c r="D600" i="7" s="1"/>
  <c r="C600" i="7" a="1"/>
  <c r="C600" i="7" s="1"/>
  <c r="E599" i="7" a="1"/>
  <c r="E599" i="7" s="1"/>
  <c r="D599" i="7" a="1"/>
  <c r="D599" i="7" s="1"/>
  <c r="C599" i="7" a="1"/>
  <c r="C599" i="7" s="1"/>
  <c r="E598" i="7" a="1"/>
  <c r="E598" i="7" s="1"/>
  <c r="D598" i="7" a="1"/>
  <c r="D598" i="7" s="1"/>
  <c r="C598" i="7" a="1"/>
  <c r="C598" i="7" s="1"/>
  <c r="E597" i="7" a="1"/>
  <c r="E597" i="7" s="1"/>
  <c r="D597" i="7" a="1"/>
  <c r="D597" i="7" s="1"/>
  <c r="C597" i="7" a="1"/>
  <c r="C597" i="7" s="1"/>
  <c r="E596" i="7" a="1"/>
  <c r="E596" i="7" s="1"/>
  <c r="D596" i="7" a="1"/>
  <c r="D596" i="7" s="1"/>
  <c r="C596" i="7" a="1"/>
  <c r="C596" i="7" s="1"/>
  <c r="E595" i="7" a="1"/>
  <c r="E595" i="7" s="1"/>
  <c r="D595" i="7" a="1"/>
  <c r="D595" i="7" s="1"/>
  <c r="C595" i="7" a="1"/>
  <c r="C595" i="7" s="1"/>
  <c r="E594" i="7" a="1"/>
  <c r="E594" i="7" s="1"/>
  <c r="D594" i="7" a="1"/>
  <c r="D594" i="7" s="1"/>
  <c r="C594" i="7" a="1"/>
  <c r="C594" i="7" s="1"/>
  <c r="E593" i="7" a="1"/>
  <c r="E593" i="7" s="1"/>
  <c r="D593" i="7" a="1"/>
  <c r="D593" i="7" s="1"/>
  <c r="C593" i="7" a="1"/>
  <c r="C593" i="7" s="1"/>
  <c r="E592" i="7" a="1"/>
  <c r="E592" i="7" s="1"/>
  <c r="D592" i="7" a="1"/>
  <c r="D592" i="7" s="1"/>
  <c r="C592" i="7" a="1"/>
  <c r="C592" i="7" s="1"/>
  <c r="E591" i="7" a="1"/>
  <c r="E591" i="7" s="1"/>
  <c r="D591" i="7" a="1"/>
  <c r="D591" i="7" s="1"/>
  <c r="C591" i="7" a="1"/>
  <c r="C591" i="7" s="1"/>
  <c r="E590" i="7" a="1"/>
  <c r="E590" i="7" s="1"/>
  <c r="D590" i="7" a="1"/>
  <c r="D590" i="7" s="1"/>
  <c r="C590" i="7" a="1"/>
  <c r="C590" i="7" s="1"/>
  <c r="E589" i="7" a="1"/>
  <c r="E589" i="7" s="1"/>
  <c r="D589" i="7" a="1"/>
  <c r="D589" i="7" s="1"/>
  <c r="C589" i="7" a="1"/>
  <c r="C589" i="7" s="1"/>
  <c r="E588" i="7" a="1"/>
  <c r="E588" i="7" s="1"/>
  <c r="D588" i="7" a="1"/>
  <c r="D588" i="7" s="1"/>
  <c r="C588" i="7" a="1"/>
  <c r="C588" i="7" s="1"/>
  <c r="E587" i="7" a="1"/>
  <c r="E587" i="7" s="1"/>
  <c r="D587" i="7" a="1"/>
  <c r="D587" i="7" s="1"/>
  <c r="C587" i="7" a="1"/>
  <c r="C587" i="7" s="1"/>
  <c r="E586" i="7" a="1"/>
  <c r="E586" i="7" s="1"/>
  <c r="D586" i="7" a="1"/>
  <c r="D586" i="7" s="1"/>
  <c r="C586" i="7" a="1"/>
  <c r="C586" i="7" s="1"/>
  <c r="E585" i="7" a="1"/>
  <c r="E585" i="7" s="1"/>
  <c r="D585" i="7" a="1"/>
  <c r="D585" i="7" s="1"/>
  <c r="C585" i="7" a="1"/>
  <c r="C585" i="7" s="1"/>
  <c r="E584" i="7" a="1"/>
  <c r="E584" i="7" s="1"/>
  <c r="D584" i="7" a="1"/>
  <c r="D584" i="7" s="1"/>
  <c r="C584" i="7" a="1"/>
  <c r="C584" i="7" s="1"/>
  <c r="E583" i="7" a="1"/>
  <c r="E583" i="7" s="1"/>
  <c r="D583" i="7" a="1"/>
  <c r="D583" i="7" s="1"/>
  <c r="C583" i="7" a="1"/>
  <c r="C583" i="7" s="1"/>
  <c r="E582" i="7" a="1"/>
  <c r="E582" i="7" s="1"/>
  <c r="D582" i="7" a="1"/>
  <c r="D582" i="7" s="1"/>
  <c r="C582" i="7" a="1"/>
  <c r="C582" i="7" s="1"/>
  <c r="E581" i="7" a="1"/>
  <c r="E581" i="7" s="1"/>
  <c r="D581" i="7" a="1"/>
  <c r="D581" i="7" s="1"/>
  <c r="C581" i="7" a="1"/>
  <c r="C581" i="7" s="1"/>
  <c r="E580" i="7" a="1"/>
  <c r="E580" i="7" s="1"/>
  <c r="D580" i="7" a="1"/>
  <c r="D580" i="7" s="1"/>
  <c r="C580" i="7" a="1"/>
  <c r="C580" i="7" s="1"/>
  <c r="E579" i="7" a="1"/>
  <c r="E579" i="7" s="1"/>
  <c r="D579" i="7" a="1"/>
  <c r="D579" i="7" s="1"/>
  <c r="C579" i="7" a="1"/>
  <c r="C579" i="7" s="1"/>
  <c r="E578" i="7" a="1"/>
  <c r="E578" i="7" s="1"/>
  <c r="D578" i="7" a="1"/>
  <c r="D578" i="7" s="1"/>
  <c r="C578" i="7" a="1"/>
  <c r="C578" i="7" s="1"/>
  <c r="E577" i="7" a="1"/>
  <c r="E577" i="7" s="1"/>
  <c r="D577" i="7" a="1"/>
  <c r="D577" i="7" s="1"/>
  <c r="C577" i="7" a="1"/>
  <c r="C577" i="7" s="1"/>
  <c r="E576" i="7" a="1"/>
  <c r="E576" i="7" s="1"/>
  <c r="D576" i="7" a="1"/>
  <c r="D576" i="7" s="1"/>
  <c r="C576" i="7" a="1"/>
  <c r="C576" i="7" s="1"/>
  <c r="E575" i="7" a="1"/>
  <c r="E575" i="7" s="1"/>
  <c r="D575" i="7" a="1"/>
  <c r="D575" i="7" s="1"/>
  <c r="C575" i="7" a="1"/>
  <c r="C575" i="7" s="1"/>
  <c r="E574" i="7" a="1"/>
  <c r="E574" i="7" s="1"/>
  <c r="D574" i="7" a="1"/>
  <c r="D574" i="7" s="1"/>
  <c r="C574" i="7" a="1"/>
  <c r="C574" i="7" s="1"/>
  <c r="E573" i="7" a="1"/>
  <c r="E573" i="7" s="1"/>
  <c r="D573" i="7" a="1"/>
  <c r="D573" i="7" s="1"/>
  <c r="C573" i="7" a="1"/>
  <c r="C573" i="7" s="1"/>
  <c r="E572" i="7" a="1"/>
  <c r="E572" i="7" s="1"/>
  <c r="D572" i="7" a="1"/>
  <c r="D572" i="7" s="1"/>
  <c r="C572" i="7" a="1"/>
  <c r="C572" i="7" s="1"/>
  <c r="E571" i="7" a="1"/>
  <c r="E571" i="7" s="1"/>
  <c r="D571" i="7" a="1"/>
  <c r="D571" i="7" s="1"/>
  <c r="C571" i="7" a="1"/>
  <c r="C571" i="7" s="1"/>
  <c r="E570" i="7" a="1"/>
  <c r="E570" i="7" s="1"/>
  <c r="D570" i="7" a="1"/>
  <c r="D570" i="7" s="1"/>
  <c r="C570" i="7" a="1"/>
  <c r="C570" i="7" s="1"/>
  <c r="E569" i="7" a="1"/>
  <c r="E569" i="7" s="1"/>
  <c r="D569" i="7" a="1"/>
  <c r="D569" i="7" s="1"/>
  <c r="C569" i="7" a="1"/>
  <c r="C569" i="7" s="1"/>
  <c r="E568" i="7" a="1"/>
  <c r="E568" i="7" s="1"/>
  <c r="D568" i="7" a="1"/>
  <c r="D568" i="7" s="1"/>
  <c r="C568" i="7" a="1"/>
  <c r="C568" i="7" s="1"/>
  <c r="E567" i="7" a="1"/>
  <c r="E567" i="7" s="1"/>
  <c r="D567" i="7" a="1"/>
  <c r="D567" i="7" s="1"/>
  <c r="C567" i="7" a="1"/>
  <c r="C567" i="7" s="1"/>
  <c r="E566" i="7" a="1"/>
  <c r="E566" i="7" s="1"/>
  <c r="D566" i="7" a="1"/>
  <c r="D566" i="7" s="1"/>
  <c r="C566" i="7" a="1"/>
  <c r="C566" i="7" s="1"/>
  <c r="E565" i="7" a="1"/>
  <c r="E565" i="7" s="1"/>
  <c r="D565" i="7" a="1"/>
  <c r="D565" i="7" s="1"/>
  <c r="C565" i="7" a="1"/>
  <c r="C565" i="7" s="1"/>
  <c r="E564" i="7" a="1"/>
  <c r="E564" i="7" s="1"/>
  <c r="D564" i="7" a="1"/>
  <c r="D564" i="7" s="1"/>
  <c r="C564" i="7" a="1"/>
  <c r="C564" i="7" s="1"/>
  <c r="E563" i="7" a="1"/>
  <c r="E563" i="7" s="1"/>
  <c r="D563" i="7" a="1"/>
  <c r="D563" i="7" s="1"/>
  <c r="C563" i="7" a="1"/>
  <c r="C563" i="7" s="1"/>
  <c r="E562" i="7" a="1"/>
  <c r="E562" i="7" s="1"/>
  <c r="D562" i="7" a="1"/>
  <c r="D562" i="7" s="1"/>
  <c r="C562" i="7" a="1"/>
  <c r="C562" i="7" s="1"/>
  <c r="E561" i="7" a="1"/>
  <c r="E561" i="7" s="1"/>
  <c r="D561" i="7" a="1"/>
  <c r="D561" i="7" s="1"/>
  <c r="C561" i="7" a="1"/>
  <c r="C561" i="7" s="1"/>
  <c r="E560" i="7" a="1"/>
  <c r="E560" i="7" s="1"/>
  <c r="D560" i="7" a="1"/>
  <c r="D560" i="7" s="1"/>
  <c r="C560" i="7" a="1"/>
  <c r="C560" i="7" s="1"/>
  <c r="E559" i="7" a="1"/>
  <c r="E559" i="7" s="1"/>
  <c r="D559" i="7" a="1"/>
  <c r="D559" i="7" s="1"/>
  <c r="C559" i="7" a="1"/>
  <c r="C559" i="7" s="1"/>
  <c r="E558" i="7" a="1"/>
  <c r="E558" i="7" s="1"/>
  <c r="D558" i="7" a="1"/>
  <c r="D558" i="7" s="1"/>
  <c r="C558" i="7" a="1"/>
  <c r="C558" i="7" s="1"/>
  <c r="E557" i="7" a="1"/>
  <c r="E557" i="7" s="1"/>
  <c r="D557" i="7" a="1"/>
  <c r="D557" i="7" s="1"/>
  <c r="C557" i="7" a="1"/>
  <c r="C557" i="7" s="1"/>
  <c r="E556" i="7" a="1"/>
  <c r="E556" i="7" s="1"/>
  <c r="D556" i="7" a="1"/>
  <c r="D556" i="7" s="1"/>
  <c r="C556" i="7" a="1"/>
  <c r="C556" i="7" s="1"/>
  <c r="E555" i="7" a="1"/>
  <c r="E555" i="7" s="1"/>
  <c r="D555" i="7" a="1"/>
  <c r="D555" i="7" s="1"/>
  <c r="C555" i="7" a="1"/>
  <c r="C555" i="7" s="1"/>
  <c r="E554" i="7" a="1"/>
  <c r="E554" i="7" s="1"/>
  <c r="D554" i="7" a="1"/>
  <c r="D554" i="7" s="1"/>
  <c r="C554" i="7" a="1"/>
  <c r="C554" i="7" s="1"/>
  <c r="E553" i="7" a="1"/>
  <c r="E553" i="7" s="1"/>
  <c r="D553" i="7" a="1"/>
  <c r="D553" i="7" s="1"/>
  <c r="C553" i="7" a="1"/>
  <c r="C553" i="7" s="1"/>
  <c r="E552" i="7" a="1"/>
  <c r="E552" i="7" s="1"/>
  <c r="D552" i="7" a="1"/>
  <c r="D552" i="7" s="1"/>
  <c r="C552" i="7" a="1"/>
  <c r="C552" i="7" s="1"/>
  <c r="E551" i="7" a="1"/>
  <c r="E551" i="7" s="1"/>
  <c r="D551" i="7" a="1"/>
  <c r="D551" i="7" s="1"/>
  <c r="C551" i="7" a="1"/>
  <c r="C551" i="7" s="1"/>
  <c r="E550" i="7" a="1"/>
  <c r="E550" i="7" s="1"/>
  <c r="D550" i="7" a="1"/>
  <c r="D550" i="7" s="1"/>
  <c r="C550" i="7" a="1"/>
  <c r="C550" i="7" s="1"/>
  <c r="E549" i="7" a="1"/>
  <c r="E549" i="7" s="1"/>
  <c r="D549" i="7" a="1"/>
  <c r="D549" i="7" s="1"/>
  <c r="C549" i="7" a="1"/>
  <c r="C549" i="7" s="1"/>
  <c r="E548" i="7" a="1"/>
  <c r="E548" i="7" s="1"/>
  <c r="D548" i="7" a="1"/>
  <c r="D548" i="7" s="1"/>
  <c r="C548" i="7" a="1"/>
  <c r="C548" i="7" s="1"/>
  <c r="E547" i="7" a="1"/>
  <c r="E547" i="7" s="1"/>
  <c r="D547" i="7" a="1"/>
  <c r="D547" i="7" s="1"/>
  <c r="C547" i="7" a="1"/>
  <c r="C547" i="7" s="1"/>
  <c r="E546" i="7" a="1"/>
  <c r="E546" i="7" s="1"/>
  <c r="D546" i="7" a="1"/>
  <c r="D546" i="7" s="1"/>
  <c r="C546" i="7" a="1"/>
  <c r="C546" i="7" s="1"/>
  <c r="E545" i="7" a="1"/>
  <c r="E545" i="7" s="1"/>
  <c r="D545" i="7" a="1"/>
  <c r="D545" i="7" s="1"/>
  <c r="C545" i="7" a="1"/>
  <c r="C545" i="7" s="1"/>
  <c r="E544" i="7" a="1"/>
  <c r="E544" i="7" s="1"/>
  <c r="D544" i="7" a="1"/>
  <c r="D544" i="7" s="1"/>
  <c r="C544" i="7" a="1"/>
  <c r="C544" i="7" s="1"/>
  <c r="E543" i="7" a="1"/>
  <c r="E543" i="7" s="1"/>
  <c r="D543" i="7" a="1"/>
  <c r="D543" i="7" s="1"/>
  <c r="C543" i="7" a="1"/>
  <c r="C543" i="7" s="1"/>
  <c r="E542" i="7" a="1"/>
  <c r="E542" i="7" s="1"/>
  <c r="D542" i="7" a="1"/>
  <c r="D542" i="7" s="1"/>
  <c r="C542" i="7" a="1"/>
  <c r="C542" i="7" s="1"/>
  <c r="E541" i="7" a="1"/>
  <c r="E541" i="7" s="1"/>
  <c r="D541" i="7" a="1"/>
  <c r="D541" i="7" s="1"/>
  <c r="C541" i="7" a="1"/>
  <c r="C541" i="7" s="1"/>
  <c r="E540" i="7" a="1"/>
  <c r="E540" i="7" s="1"/>
  <c r="D540" i="7" a="1"/>
  <c r="D540" i="7" s="1"/>
  <c r="C540" i="7" a="1"/>
  <c r="C540" i="7" s="1"/>
  <c r="E539" i="7" a="1"/>
  <c r="E539" i="7" s="1"/>
  <c r="D539" i="7" a="1"/>
  <c r="D539" i="7" s="1"/>
  <c r="C539" i="7" a="1"/>
  <c r="C539" i="7" s="1"/>
  <c r="E538" i="7" a="1"/>
  <c r="E538" i="7" s="1"/>
  <c r="D538" i="7" a="1"/>
  <c r="D538" i="7" s="1"/>
  <c r="C538" i="7" a="1"/>
  <c r="C538" i="7" s="1"/>
  <c r="E537" i="7" a="1"/>
  <c r="E537" i="7" s="1"/>
  <c r="D537" i="7" a="1"/>
  <c r="D537" i="7" s="1"/>
  <c r="C537" i="7" a="1"/>
  <c r="C537" i="7" s="1"/>
  <c r="E536" i="7" a="1"/>
  <c r="E536" i="7" s="1"/>
  <c r="D536" i="7" a="1"/>
  <c r="D536" i="7" s="1"/>
  <c r="C536" i="7" a="1"/>
  <c r="C536" i="7" s="1"/>
  <c r="E535" i="7" a="1"/>
  <c r="E535" i="7" s="1"/>
  <c r="D535" i="7" a="1"/>
  <c r="D535" i="7" s="1"/>
  <c r="C535" i="7" a="1"/>
  <c r="C535" i="7" s="1"/>
  <c r="E534" i="7" a="1"/>
  <c r="E534" i="7" s="1"/>
  <c r="D534" i="7" a="1"/>
  <c r="D534" i="7" s="1"/>
  <c r="C534" i="7" a="1"/>
  <c r="C534" i="7" s="1"/>
  <c r="E533" i="7" a="1"/>
  <c r="E533" i="7" s="1"/>
  <c r="D533" i="7" a="1"/>
  <c r="D533" i="7" s="1"/>
  <c r="C533" i="7" a="1"/>
  <c r="C533" i="7" s="1"/>
  <c r="E532" i="7" a="1"/>
  <c r="E532" i="7" s="1"/>
  <c r="D532" i="7" a="1"/>
  <c r="D532" i="7" s="1"/>
  <c r="C532" i="7" a="1"/>
  <c r="C532" i="7" s="1"/>
  <c r="E531" i="7" a="1"/>
  <c r="E531" i="7" s="1"/>
  <c r="D531" i="7" a="1"/>
  <c r="D531" i="7" s="1"/>
  <c r="C531" i="7" a="1"/>
  <c r="C531" i="7" s="1"/>
  <c r="E530" i="7" a="1"/>
  <c r="E530" i="7" s="1"/>
  <c r="D530" i="7" a="1"/>
  <c r="D530" i="7" s="1"/>
  <c r="C530" i="7" a="1"/>
  <c r="C530" i="7" s="1"/>
  <c r="E529" i="7" a="1"/>
  <c r="E529" i="7" s="1"/>
  <c r="D529" i="7" a="1"/>
  <c r="D529" i="7" s="1"/>
  <c r="C529" i="7" a="1"/>
  <c r="C529" i="7" s="1"/>
  <c r="E528" i="7" a="1"/>
  <c r="E528" i="7" s="1"/>
  <c r="D528" i="7" a="1"/>
  <c r="D528" i="7" s="1"/>
  <c r="C528" i="7" a="1"/>
  <c r="C528" i="7" s="1"/>
  <c r="E527" i="7" a="1"/>
  <c r="E527" i="7" s="1"/>
  <c r="D527" i="7" a="1"/>
  <c r="D527" i="7" s="1"/>
  <c r="C527" i="7" a="1"/>
  <c r="C527" i="7" s="1"/>
  <c r="E526" i="7" a="1"/>
  <c r="E526" i="7" s="1"/>
  <c r="D526" i="7" a="1"/>
  <c r="D526" i="7" s="1"/>
  <c r="C526" i="7" a="1"/>
  <c r="C526" i="7" s="1"/>
  <c r="E525" i="7" a="1"/>
  <c r="E525" i="7" s="1"/>
  <c r="D525" i="7" a="1"/>
  <c r="D525" i="7" s="1"/>
  <c r="C525" i="7" a="1"/>
  <c r="C525" i="7" s="1"/>
  <c r="E524" i="7" a="1"/>
  <c r="E524" i="7" s="1"/>
  <c r="D524" i="7" a="1"/>
  <c r="D524" i="7" s="1"/>
  <c r="C524" i="7" a="1"/>
  <c r="C524" i="7" s="1"/>
  <c r="E523" i="7" a="1"/>
  <c r="E523" i="7" s="1"/>
  <c r="D523" i="7" a="1"/>
  <c r="D523" i="7" s="1"/>
  <c r="C523" i="7" a="1"/>
  <c r="C523" i="7" s="1"/>
  <c r="E522" i="7" a="1"/>
  <c r="E522" i="7" s="1"/>
  <c r="D522" i="7" a="1"/>
  <c r="D522" i="7" s="1"/>
  <c r="C522" i="7" a="1"/>
  <c r="C522" i="7" s="1"/>
  <c r="E521" i="7" a="1"/>
  <c r="E521" i="7" s="1"/>
  <c r="D521" i="7" a="1"/>
  <c r="D521" i="7" s="1"/>
  <c r="C521" i="7" a="1"/>
  <c r="C521" i="7" s="1"/>
  <c r="E520" i="7" a="1"/>
  <c r="E520" i="7" s="1"/>
  <c r="D520" i="7" a="1"/>
  <c r="D520" i="7" s="1"/>
  <c r="C520" i="7" a="1"/>
  <c r="C520" i="7" s="1"/>
  <c r="E519" i="7" a="1"/>
  <c r="E519" i="7" s="1"/>
  <c r="D519" i="7" a="1"/>
  <c r="D519" i="7" s="1"/>
  <c r="C519" i="7" a="1"/>
  <c r="C519" i="7" s="1"/>
  <c r="E518" i="7" a="1"/>
  <c r="E518" i="7" s="1"/>
  <c r="D518" i="7" a="1"/>
  <c r="D518" i="7" s="1"/>
  <c r="C518" i="7" a="1"/>
  <c r="C518" i="7" s="1"/>
  <c r="E517" i="7" a="1"/>
  <c r="E517" i="7" s="1"/>
  <c r="D517" i="7" a="1"/>
  <c r="D517" i="7" s="1"/>
  <c r="C517" i="7" a="1"/>
  <c r="C517" i="7" s="1"/>
  <c r="E516" i="7" a="1"/>
  <c r="E516" i="7" s="1"/>
  <c r="D516" i="7" a="1"/>
  <c r="D516" i="7" s="1"/>
  <c r="C516" i="7" a="1"/>
  <c r="C516" i="7" s="1"/>
  <c r="E515" i="7" a="1"/>
  <c r="E515" i="7" s="1"/>
  <c r="D515" i="7" a="1"/>
  <c r="D515" i="7" s="1"/>
  <c r="C515" i="7" a="1"/>
  <c r="C515" i="7" s="1"/>
  <c r="E514" i="7" a="1"/>
  <c r="E514" i="7" s="1"/>
  <c r="D514" i="7" a="1"/>
  <c r="D514" i="7" s="1"/>
  <c r="C514" i="7" a="1"/>
  <c r="C514" i="7" s="1"/>
  <c r="E513" i="7" a="1"/>
  <c r="E513" i="7" s="1"/>
  <c r="D513" i="7" a="1"/>
  <c r="D513" i="7" s="1"/>
  <c r="C513" i="7" a="1"/>
  <c r="C513" i="7" s="1"/>
  <c r="E512" i="7" a="1"/>
  <c r="E512" i="7" s="1"/>
  <c r="D512" i="7" a="1"/>
  <c r="D512" i="7" s="1"/>
  <c r="C512" i="7" a="1"/>
  <c r="C512" i="7" s="1"/>
  <c r="E511" i="7" a="1"/>
  <c r="E511" i="7" s="1"/>
  <c r="D511" i="7" a="1"/>
  <c r="D511" i="7" s="1"/>
  <c r="C511" i="7" a="1"/>
  <c r="C511" i="7" s="1"/>
  <c r="E510" i="7" a="1"/>
  <c r="E510" i="7" s="1"/>
  <c r="D510" i="7" a="1"/>
  <c r="D510" i="7" s="1"/>
  <c r="C510" i="7" a="1"/>
  <c r="C510" i="7" s="1"/>
  <c r="E509" i="7" a="1"/>
  <c r="E509" i="7" s="1"/>
  <c r="D509" i="7" a="1"/>
  <c r="D509" i="7" s="1"/>
  <c r="C509" i="7" a="1"/>
  <c r="C509" i="7" s="1"/>
  <c r="E508" i="7" a="1"/>
  <c r="E508" i="7" s="1"/>
  <c r="D508" i="7" a="1"/>
  <c r="D508" i="7" s="1"/>
  <c r="C508" i="7" a="1"/>
  <c r="C508" i="7" s="1"/>
  <c r="E507" i="7" a="1"/>
  <c r="E507" i="7" s="1"/>
  <c r="D507" i="7" a="1"/>
  <c r="D507" i="7" s="1"/>
  <c r="C507" i="7" a="1"/>
  <c r="C507" i="7" s="1"/>
  <c r="E506" i="7" a="1"/>
  <c r="E506" i="7" s="1"/>
  <c r="D506" i="7" a="1"/>
  <c r="D506" i="7" s="1"/>
  <c r="C506" i="7" a="1"/>
  <c r="C506" i="7" s="1"/>
  <c r="E505" i="7" a="1"/>
  <c r="E505" i="7" s="1"/>
  <c r="D505" i="7" a="1"/>
  <c r="D505" i="7" s="1"/>
  <c r="C505" i="7" a="1"/>
  <c r="C505" i="7" s="1"/>
  <c r="E504" i="7" a="1"/>
  <c r="E504" i="7" s="1"/>
  <c r="D504" i="7" a="1"/>
  <c r="D504" i="7" s="1"/>
  <c r="C504" i="7" a="1"/>
  <c r="C504" i="7" s="1"/>
  <c r="E503" i="7" a="1"/>
  <c r="E503" i="7" s="1"/>
  <c r="D503" i="7" a="1"/>
  <c r="D503" i="7" s="1"/>
  <c r="C503" i="7" a="1"/>
  <c r="C503" i="7" s="1"/>
  <c r="E502" i="7" a="1"/>
  <c r="E502" i="7" s="1"/>
  <c r="D502" i="7" a="1"/>
  <c r="D502" i="7" s="1"/>
  <c r="C502" i="7" a="1"/>
  <c r="C502" i="7" s="1"/>
  <c r="E501" i="7" a="1"/>
  <c r="E501" i="7" s="1"/>
  <c r="D501" i="7" a="1"/>
  <c r="D501" i="7" s="1"/>
  <c r="C501" i="7" a="1"/>
  <c r="C501" i="7" s="1"/>
  <c r="E500" i="7" a="1"/>
  <c r="E500" i="7" s="1"/>
  <c r="D500" i="7" a="1"/>
  <c r="D500" i="7" s="1"/>
  <c r="C500" i="7" a="1"/>
  <c r="C500" i="7" s="1"/>
  <c r="E499" i="7" a="1"/>
  <c r="E499" i="7" s="1"/>
  <c r="D499" i="7" a="1"/>
  <c r="D499" i="7" s="1"/>
  <c r="C499" i="7" a="1"/>
  <c r="C499" i="7" s="1"/>
  <c r="E498" i="7" a="1"/>
  <c r="E498" i="7" s="1"/>
  <c r="D498" i="7" a="1"/>
  <c r="D498" i="7" s="1"/>
  <c r="C498" i="7" a="1"/>
  <c r="C498" i="7" s="1"/>
  <c r="E497" i="7" a="1"/>
  <c r="E497" i="7" s="1"/>
  <c r="D497" i="7" a="1"/>
  <c r="D497" i="7" s="1"/>
  <c r="C497" i="7" a="1"/>
  <c r="C497" i="7" s="1"/>
  <c r="E496" i="7" a="1"/>
  <c r="E496" i="7" s="1"/>
  <c r="D496" i="7" a="1"/>
  <c r="D496" i="7" s="1"/>
  <c r="C496" i="7" a="1"/>
  <c r="C496" i="7" s="1"/>
  <c r="E495" i="7" a="1"/>
  <c r="E495" i="7" s="1"/>
  <c r="D495" i="7" a="1"/>
  <c r="D495" i="7" s="1"/>
  <c r="C495" i="7" a="1"/>
  <c r="C495" i="7" s="1"/>
  <c r="E494" i="7" a="1"/>
  <c r="E494" i="7" s="1"/>
  <c r="D494" i="7" a="1"/>
  <c r="D494" i="7" s="1"/>
  <c r="C494" i="7" a="1"/>
  <c r="C494" i="7" s="1"/>
  <c r="E493" i="7" a="1"/>
  <c r="E493" i="7" s="1"/>
  <c r="D493" i="7" a="1"/>
  <c r="D493" i="7" s="1"/>
  <c r="C493" i="7" a="1"/>
  <c r="C493" i="7" s="1"/>
  <c r="E492" i="7" a="1"/>
  <c r="E492" i="7" s="1"/>
  <c r="D492" i="7" a="1"/>
  <c r="D492" i="7" s="1"/>
  <c r="C492" i="7" a="1"/>
  <c r="C492" i="7" s="1"/>
  <c r="E491" i="7" a="1"/>
  <c r="E491" i="7" s="1"/>
  <c r="D491" i="7" a="1"/>
  <c r="D491" i="7" s="1"/>
  <c r="C491" i="7" a="1"/>
  <c r="C491" i="7" s="1"/>
  <c r="E490" i="7" a="1"/>
  <c r="E490" i="7" s="1"/>
  <c r="D490" i="7" a="1"/>
  <c r="D490" i="7" s="1"/>
  <c r="C490" i="7" a="1"/>
  <c r="C490" i="7" s="1"/>
  <c r="E489" i="7" a="1"/>
  <c r="E489" i="7" s="1"/>
  <c r="D489" i="7" a="1"/>
  <c r="D489" i="7" s="1"/>
  <c r="C489" i="7" a="1"/>
  <c r="C489" i="7" s="1"/>
  <c r="E488" i="7" a="1"/>
  <c r="E488" i="7" s="1"/>
  <c r="D488" i="7" a="1"/>
  <c r="D488" i="7" s="1"/>
  <c r="C488" i="7" a="1"/>
  <c r="C488" i="7" s="1"/>
  <c r="E487" i="7" a="1"/>
  <c r="E487" i="7" s="1"/>
  <c r="D487" i="7" a="1"/>
  <c r="D487" i="7" s="1"/>
  <c r="C487" i="7" a="1"/>
  <c r="C487" i="7" s="1"/>
  <c r="E486" i="7" a="1"/>
  <c r="E486" i="7" s="1"/>
  <c r="D486" i="7" a="1"/>
  <c r="D486" i="7" s="1"/>
  <c r="C486" i="7" a="1"/>
  <c r="C486" i="7" s="1"/>
  <c r="E485" i="7" a="1"/>
  <c r="E485" i="7" s="1"/>
  <c r="D485" i="7" a="1"/>
  <c r="D485" i="7" s="1"/>
  <c r="C485" i="7" a="1"/>
  <c r="C485" i="7" s="1"/>
  <c r="E484" i="7" a="1"/>
  <c r="E484" i="7" s="1"/>
  <c r="D484" i="7" a="1"/>
  <c r="D484" i="7" s="1"/>
  <c r="C484" i="7" a="1"/>
  <c r="C484" i="7" s="1"/>
  <c r="E483" i="7" a="1"/>
  <c r="E483" i="7" s="1"/>
  <c r="D483" i="7" a="1"/>
  <c r="D483" i="7" s="1"/>
  <c r="C483" i="7" a="1"/>
  <c r="C483" i="7" s="1"/>
  <c r="E482" i="7" a="1"/>
  <c r="E482" i="7" s="1"/>
  <c r="D482" i="7" a="1"/>
  <c r="D482" i="7" s="1"/>
  <c r="C482" i="7" a="1"/>
  <c r="C482" i="7" s="1"/>
  <c r="E481" i="7" a="1"/>
  <c r="E481" i="7" s="1"/>
  <c r="D481" i="7" a="1"/>
  <c r="D481" i="7" s="1"/>
  <c r="C481" i="7" a="1"/>
  <c r="C481" i="7" s="1"/>
  <c r="E480" i="7" a="1"/>
  <c r="E480" i="7" s="1"/>
  <c r="D480" i="7" a="1"/>
  <c r="D480" i="7" s="1"/>
  <c r="C480" i="7" a="1"/>
  <c r="C480" i="7" s="1"/>
  <c r="E479" i="7" a="1"/>
  <c r="E479" i="7" s="1"/>
  <c r="D479" i="7" a="1"/>
  <c r="D479" i="7" s="1"/>
  <c r="C479" i="7" a="1"/>
  <c r="C479" i="7" s="1"/>
  <c r="E478" i="7" a="1"/>
  <c r="E478" i="7" s="1"/>
  <c r="D478" i="7" a="1"/>
  <c r="D478" i="7" s="1"/>
  <c r="C478" i="7" a="1"/>
  <c r="C478" i="7" s="1"/>
  <c r="E477" i="7" a="1"/>
  <c r="E477" i="7" s="1"/>
  <c r="D477" i="7" a="1"/>
  <c r="D477" i="7" s="1"/>
  <c r="C477" i="7" a="1"/>
  <c r="C477" i="7" s="1"/>
  <c r="E476" i="7" a="1"/>
  <c r="E476" i="7" s="1"/>
  <c r="D476" i="7" a="1"/>
  <c r="D476" i="7" s="1"/>
  <c r="C476" i="7" a="1"/>
  <c r="C476" i="7" s="1"/>
  <c r="E475" i="7" a="1"/>
  <c r="E475" i="7" s="1"/>
  <c r="D475" i="7" a="1"/>
  <c r="D475" i="7" s="1"/>
  <c r="C475" i="7" a="1"/>
  <c r="C475" i="7" s="1"/>
  <c r="E474" i="7" a="1"/>
  <c r="E474" i="7" s="1"/>
  <c r="D474" i="7" a="1"/>
  <c r="D474" i="7" s="1"/>
  <c r="C474" i="7" a="1"/>
  <c r="C474" i="7" s="1"/>
  <c r="E473" i="7" a="1"/>
  <c r="E473" i="7" s="1"/>
  <c r="D473" i="7" a="1"/>
  <c r="D473" i="7" s="1"/>
  <c r="C473" i="7" a="1"/>
  <c r="C473" i="7" s="1"/>
  <c r="E472" i="7" a="1"/>
  <c r="E472" i="7" s="1"/>
  <c r="D472" i="7" a="1"/>
  <c r="D472" i="7" s="1"/>
  <c r="C472" i="7" a="1"/>
  <c r="C472" i="7" s="1"/>
  <c r="E471" i="7" a="1"/>
  <c r="E471" i="7" s="1"/>
  <c r="D471" i="7" a="1"/>
  <c r="D471" i="7" s="1"/>
  <c r="C471" i="7" a="1"/>
  <c r="C471" i="7" s="1"/>
  <c r="E470" i="7" a="1"/>
  <c r="E470" i="7" s="1"/>
  <c r="D470" i="7" a="1"/>
  <c r="D470" i="7" s="1"/>
  <c r="C470" i="7" a="1"/>
  <c r="C470" i="7" s="1"/>
  <c r="E469" i="7" a="1"/>
  <c r="E469" i="7" s="1"/>
  <c r="D469" i="7" a="1"/>
  <c r="D469" i="7" s="1"/>
  <c r="C469" i="7" a="1"/>
  <c r="C469" i="7" s="1"/>
  <c r="E468" i="7" a="1"/>
  <c r="E468" i="7" s="1"/>
  <c r="D468" i="7" a="1"/>
  <c r="D468" i="7" s="1"/>
  <c r="C468" i="7" a="1"/>
  <c r="C468" i="7" s="1"/>
  <c r="E467" i="7" a="1"/>
  <c r="E467" i="7" s="1"/>
  <c r="D467" i="7" a="1"/>
  <c r="D467" i="7" s="1"/>
  <c r="C467" i="7" a="1"/>
  <c r="C467" i="7" s="1"/>
  <c r="E466" i="7" a="1"/>
  <c r="E466" i="7" s="1"/>
  <c r="D466" i="7" a="1"/>
  <c r="D466" i="7" s="1"/>
  <c r="C466" i="7" a="1"/>
  <c r="C466" i="7" s="1"/>
  <c r="E465" i="7" a="1"/>
  <c r="E465" i="7" s="1"/>
  <c r="D465" i="7" a="1"/>
  <c r="D465" i="7" s="1"/>
  <c r="C465" i="7" a="1"/>
  <c r="C465" i="7" s="1"/>
  <c r="E464" i="7" a="1"/>
  <c r="E464" i="7" s="1"/>
  <c r="D464" i="7" a="1"/>
  <c r="D464" i="7" s="1"/>
  <c r="C464" i="7" a="1"/>
  <c r="C464" i="7" s="1"/>
  <c r="E463" i="7" a="1"/>
  <c r="E463" i="7" s="1"/>
  <c r="D463" i="7" a="1"/>
  <c r="D463" i="7" s="1"/>
  <c r="C463" i="7" a="1"/>
  <c r="C463" i="7" s="1"/>
  <c r="E462" i="7" a="1"/>
  <c r="E462" i="7" s="1"/>
  <c r="D462" i="7" a="1"/>
  <c r="D462" i="7" s="1"/>
  <c r="C462" i="7" a="1"/>
  <c r="C462" i="7" s="1"/>
  <c r="E461" i="7" a="1"/>
  <c r="E461" i="7" s="1"/>
  <c r="D461" i="7" a="1"/>
  <c r="D461" i="7" s="1"/>
  <c r="C461" i="7" a="1"/>
  <c r="C461" i="7" s="1"/>
  <c r="E460" i="7" a="1"/>
  <c r="E460" i="7" s="1"/>
  <c r="D460" i="7" a="1"/>
  <c r="D460" i="7" s="1"/>
  <c r="C460" i="7" a="1"/>
  <c r="C460" i="7" s="1"/>
  <c r="E459" i="7" a="1"/>
  <c r="E459" i="7" s="1"/>
  <c r="D459" i="7" a="1"/>
  <c r="D459" i="7" s="1"/>
  <c r="C459" i="7" a="1"/>
  <c r="C459" i="7" s="1"/>
  <c r="E458" i="7" a="1"/>
  <c r="E458" i="7" s="1"/>
  <c r="D458" i="7" a="1"/>
  <c r="D458" i="7" s="1"/>
  <c r="C458" i="7" a="1"/>
  <c r="C458" i="7" s="1"/>
  <c r="E457" i="7" a="1"/>
  <c r="E457" i="7" s="1"/>
  <c r="D457" i="7" a="1"/>
  <c r="D457" i="7" s="1"/>
  <c r="C457" i="7" a="1"/>
  <c r="C457" i="7" s="1"/>
  <c r="E456" i="7" a="1"/>
  <c r="E456" i="7" s="1"/>
  <c r="D456" i="7" a="1"/>
  <c r="D456" i="7" s="1"/>
  <c r="C456" i="7" a="1"/>
  <c r="C456" i="7" s="1"/>
  <c r="E455" i="7" a="1"/>
  <c r="E455" i="7" s="1"/>
  <c r="D455" i="7" a="1"/>
  <c r="D455" i="7" s="1"/>
  <c r="C455" i="7" a="1"/>
  <c r="C455" i="7" s="1"/>
  <c r="E454" i="7" a="1"/>
  <c r="E454" i="7" s="1"/>
  <c r="D454" i="7" a="1"/>
  <c r="D454" i="7" s="1"/>
  <c r="C454" i="7" a="1"/>
  <c r="C454" i="7" s="1"/>
  <c r="E453" i="7" a="1"/>
  <c r="E453" i="7" s="1"/>
  <c r="D453" i="7" a="1"/>
  <c r="D453" i="7" s="1"/>
  <c r="C453" i="7" a="1"/>
  <c r="C453" i="7" s="1"/>
  <c r="E452" i="7" a="1"/>
  <c r="E452" i="7" s="1"/>
  <c r="D452" i="7" a="1"/>
  <c r="D452" i="7" s="1"/>
  <c r="C452" i="7" a="1"/>
  <c r="C452" i="7" s="1"/>
  <c r="E451" i="7" a="1"/>
  <c r="E451" i="7" s="1"/>
  <c r="D451" i="7" a="1"/>
  <c r="D451" i="7" s="1"/>
  <c r="C451" i="7" a="1"/>
  <c r="C451" i="7" s="1"/>
  <c r="E450" i="7" a="1"/>
  <c r="E450" i="7" s="1"/>
  <c r="D450" i="7" a="1"/>
  <c r="D450" i="7" s="1"/>
  <c r="C450" i="7" a="1"/>
  <c r="C450" i="7" s="1"/>
  <c r="E449" i="7" a="1"/>
  <c r="E449" i="7" s="1"/>
  <c r="D449" i="7" a="1"/>
  <c r="D449" i="7" s="1"/>
  <c r="C449" i="7" a="1"/>
  <c r="C449" i="7" s="1"/>
  <c r="E448" i="7" a="1"/>
  <c r="E448" i="7" s="1"/>
  <c r="D448" i="7" a="1"/>
  <c r="D448" i="7" s="1"/>
  <c r="C448" i="7" a="1"/>
  <c r="C448" i="7" s="1"/>
  <c r="E447" i="7" a="1"/>
  <c r="E447" i="7" s="1"/>
  <c r="D447" i="7" a="1"/>
  <c r="D447" i="7" s="1"/>
  <c r="C447" i="7" a="1"/>
  <c r="C447" i="7" s="1"/>
  <c r="E446" i="7" a="1"/>
  <c r="E446" i="7" s="1"/>
  <c r="D446" i="7" a="1"/>
  <c r="D446" i="7" s="1"/>
  <c r="C446" i="7" a="1"/>
  <c r="C446" i="7" s="1"/>
  <c r="E445" i="7" a="1"/>
  <c r="E445" i="7" s="1"/>
  <c r="D445" i="7" a="1"/>
  <c r="D445" i="7" s="1"/>
  <c r="C445" i="7" a="1"/>
  <c r="C445" i="7" s="1"/>
  <c r="E444" i="7" a="1"/>
  <c r="E444" i="7" s="1"/>
  <c r="D444" i="7" a="1"/>
  <c r="D444" i="7" s="1"/>
  <c r="C444" i="7" a="1"/>
  <c r="C444" i="7" s="1"/>
  <c r="E443" i="7" a="1"/>
  <c r="E443" i="7" s="1"/>
  <c r="D443" i="7" a="1"/>
  <c r="D443" i="7" s="1"/>
  <c r="C443" i="7" a="1"/>
  <c r="C443" i="7" s="1"/>
  <c r="E442" i="7" a="1"/>
  <c r="E442" i="7" s="1"/>
  <c r="D442" i="7" a="1"/>
  <c r="D442" i="7" s="1"/>
  <c r="C442" i="7" a="1"/>
  <c r="C442" i="7" s="1"/>
  <c r="E441" i="7" a="1"/>
  <c r="E441" i="7" s="1"/>
  <c r="D441" i="7" a="1"/>
  <c r="D441" i="7" s="1"/>
  <c r="C441" i="7" a="1"/>
  <c r="C441" i="7" s="1"/>
  <c r="E440" i="7" a="1"/>
  <c r="E440" i="7" s="1"/>
  <c r="D440" i="7" a="1"/>
  <c r="D440" i="7" s="1"/>
  <c r="C440" i="7" a="1"/>
  <c r="C440" i="7" s="1"/>
  <c r="E439" i="7" a="1"/>
  <c r="E439" i="7" s="1"/>
  <c r="D439" i="7" a="1"/>
  <c r="D439" i="7" s="1"/>
  <c r="C439" i="7" a="1"/>
  <c r="C439" i="7" s="1"/>
  <c r="E438" i="7" a="1"/>
  <c r="E438" i="7" s="1"/>
  <c r="D438" i="7" a="1"/>
  <c r="D438" i="7" s="1"/>
  <c r="C438" i="7" a="1"/>
  <c r="C438" i="7" s="1"/>
  <c r="E437" i="7" a="1"/>
  <c r="E437" i="7" s="1"/>
  <c r="D437" i="7" a="1"/>
  <c r="D437" i="7" s="1"/>
  <c r="C437" i="7" a="1"/>
  <c r="C437" i="7" s="1"/>
  <c r="E436" i="7" a="1"/>
  <c r="E436" i="7" s="1"/>
  <c r="D436" i="7" a="1"/>
  <c r="D436" i="7" s="1"/>
  <c r="C436" i="7" a="1"/>
  <c r="C436" i="7" s="1"/>
  <c r="E435" i="7" a="1"/>
  <c r="E435" i="7" s="1"/>
  <c r="D435" i="7" a="1"/>
  <c r="D435" i="7" s="1"/>
  <c r="C435" i="7" a="1"/>
  <c r="C435" i="7" s="1"/>
  <c r="E434" i="7" a="1"/>
  <c r="E434" i="7" s="1"/>
  <c r="D434" i="7" a="1"/>
  <c r="D434" i="7" s="1"/>
  <c r="C434" i="7" a="1"/>
  <c r="C434" i="7" s="1"/>
  <c r="E433" i="7" a="1"/>
  <c r="E433" i="7" s="1"/>
  <c r="D433" i="7" a="1"/>
  <c r="D433" i="7" s="1"/>
  <c r="C433" i="7" a="1"/>
  <c r="C433" i="7" s="1"/>
  <c r="E432" i="7" a="1"/>
  <c r="E432" i="7" s="1"/>
  <c r="D432" i="7" a="1"/>
  <c r="D432" i="7" s="1"/>
  <c r="C432" i="7" a="1"/>
  <c r="C432" i="7" s="1"/>
  <c r="E431" i="7" a="1"/>
  <c r="E431" i="7" s="1"/>
  <c r="D431" i="7" a="1"/>
  <c r="D431" i="7" s="1"/>
  <c r="C431" i="7" a="1"/>
  <c r="C431" i="7" s="1"/>
  <c r="E430" i="7" a="1"/>
  <c r="E430" i="7" s="1"/>
  <c r="D430" i="7" a="1"/>
  <c r="D430" i="7" s="1"/>
  <c r="C430" i="7" a="1"/>
  <c r="C430" i="7" s="1"/>
  <c r="E429" i="7" a="1"/>
  <c r="E429" i="7" s="1"/>
  <c r="D429" i="7" a="1"/>
  <c r="D429" i="7" s="1"/>
  <c r="C429" i="7" a="1"/>
  <c r="C429" i="7" s="1"/>
  <c r="E428" i="7" a="1"/>
  <c r="E428" i="7" s="1"/>
  <c r="D428" i="7" a="1"/>
  <c r="D428" i="7" s="1"/>
  <c r="C428" i="7" a="1"/>
  <c r="C428" i="7" s="1"/>
  <c r="E427" i="7" a="1"/>
  <c r="E427" i="7" s="1"/>
  <c r="D427" i="7" a="1"/>
  <c r="D427" i="7" s="1"/>
  <c r="C427" i="7" a="1"/>
  <c r="C427" i="7" s="1"/>
  <c r="E426" i="7" a="1"/>
  <c r="E426" i="7" s="1"/>
  <c r="D426" i="7" a="1"/>
  <c r="D426" i="7" s="1"/>
  <c r="C426" i="7" a="1"/>
  <c r="C426" i="7" s="1"/>
  <c r="E425" i="7" a="1"/>
  <c r="E425" i="7" s="1"/>
  <c r="D425" i="7" a="1"/>
  <c r="D425" i="7" s="1"/>
  <c r="C425" i="7" a="1"/>
  <c r="C425" i="7" s="1"/>
  <c r="E424" i="7" a="1"/>
  <c r="E424" i="7" s="1"/>
  <c r="D424" i="7" a="1"/>
  <c r="D424" i="7" s="1"/>
  <c r="C424" i="7" a="1"/>
  <c r="C424" i="7" s="1"/>
  <c r="E423" i="7" a="1"/>
  <c r="E423" i="7" s="1"/>
  <c r="D423" i="7" a="1"/>
  <c r="D423" i="7" s="1"/>
  <c r="C423" i="7" a="1"/>
  <c r="C423" i="7" s="1"/>
  <c r="E422" i="7" a="1"/>
  <c r="E422" i="7" s="1"/>
  <c r="D422" i="7" a="1"/>
  <c r="D422" i="7" s="1"/>
  <c r="C422" i="7" a="1"/>
  <c r="C422" i="7" s="1"/>
  <c r="E421" i="7" a="1"/>
  <c r="E421" i="7" s="1"/>
  <c r="D421" i="7" a="1"/>
  <c r="D421" i="7" s="1"/>
  <c r="C421" i="7" a="1"/>
  <c r="C421" i="7" s="1"/>
  <c r="E420" i="7" a="1"/>
  <c r="E420" i="7" s="1"/>
  <c r="D420" i="7" a="1"/>
  <c r="D420" i="7" s="1"/>
  <c r="C420" i="7" a="1"/>
  <c r="C420" i="7" s="1"/>
  <c r="E419" i="7" a="1"/>
  <c r="E419" i="7" s="1"/>
  <c r="D419" i="7" a="1"/>
  <c r="D419" i="7" s="1"/>
  <c r="C419" i="7" a="1"/>
  <c r="C419" i="7" s="1"/>
  <c r="E418" i="7" a="1"/>
  <c r="E418" i="7" s="1"/>
  <c r="D418" i="7" a="1"/>
  <c r="D418" i="7" s="1"/>
  <c r="C418" i="7" a="1"/>
  <c r="C418" i="7" s="1"/>
  <c r="E417" i="7" a="1"/>
  <c r="E417" i="7" s="1"/>
  <c r="D417" i="7" a="1"/>
  <c r="D417" i="7" s="1"/>
  <c r="C417" i="7" a="1"/>
  <c r="C417" i="7" s="1"/>
  <c r="E416" i="7" a="1"/>
  <c r="E416" i="7" s="1"/>
  <c r="D416" i="7" a="1"/>
  <c r="D416" i="7" s="1"/>
  <c r="C416" i="7" a="1"/>
  <c r="C416" i="7" s="1"/>
  <c r="E415" i="7" a="1"/>
  <c r="E415" i="7" s="1"/>
  <c r="D415" i="7" a="1"/>
  <c r="D415" i="7" s="1"/>
  <c r="C415" i="7" a="1"/>
  <c r="C415" i="7" s="1"/>
  <c r="E414" i="7" a="1"/>
  <c r="E414" i="7" s="1"/>
  <c r="D414" i="7" a="1"/>
  <c r="D414" i="7" s="1"/>
  <c r="C414" i="7" a="1"/>
  <c r="C414" i="7" s="1"/>
  <c r="E413" i="7" a="1"/>
  <c r="E413" i="7" s="1"/>
  <c r="D413" i="7" a="1"/>
  <c r="D413" i="7" s="1"/>
  <c r="C413" i="7" a="1"/>
  <c r="C413" i="7" s="1"/>
  <c r="E412" i="7" a="1"/>
  <c r="E412" i="7" s="1"/>
  <c r="D412" i="7" a="1"/>
  <c r="D412" i="7" s="1"/>
  <c r="C412" i="7" a="1"/>
  <c r="C412" i="7" s="1"/>
  <c r="E411" i="7" a="1"/>
  <c r="E411" i="7" s="1"/>
  <c r="D411" i="7" a="1"/>
  <c r="D411" i="7" s="1"/>
  <c r="C411" i="7" a="1"/>
  <c r="C411" i="7" s="1"/>
  <c r="E410" i="7" a="1"/>
  <c r="E410" i="7" s="1"/>
  <c r="D410" i="7" a="1"/>
  <c r="D410" i="7" s="1"/>
  <c r="C410" i="7" a="1"/>
  <c r="C410" i="7" s="1"/>
  <c r="E409" i="7" a="1"/>
  <c r="E409" i="7" s="1"/>
  <c r="D409" i="7" a="1"/>
  <c r="D409" i="7" s="1"/>
  <c r="C409" i="7" a="1"/>
  <c r="C409" i="7" s="1"/>
  <c r="E408" i="7" a="1"/>
  <c r="E408" i="7" s="1"/>
  <c r="D408" i="7" a="1"/>
  <c r="D408" i="7" s="1"/>
  <c r="C408" i="7" a="1"/>
  <c r="C408" i="7" s="1"/>
  <c r="E407" i="7" a="1"/>
  <c r="E407" i="7" s="1"/>
  <c r="D407" i="7" a="1"/>
  <c r="D407" i="7" s="1"/>
  <c r="C407" i="7" a="1"/>
  <c r="C407" i="7" s="1"/>
  <c r="E406" i="7" a="1"/>
  <c r="E406" i="7" s="1"/>
  <c r="D406" i="7" a="1"/>
  <c r="D406" i="7" s="1"/>
  <c r="C406" i="7" a="1"/>
  <c r="C406" i="7" s="1"/>
  <c r="E405" i="7" a="1"/>
  <c r="E405" i="7" s="1"/>
  <c r="D405" i="7" a="1"/>
  <c r="D405" i="7" s="1"/>
  <c r="C405" i="7" a="1"/>
  <c r="C405" i="7" s="1"/>
  <c r="E404" i="7" a="1"/>
  <c r="E404" i="7" s="1"/>
  <c r="D404" i="7" a="1"/>
  <c r="D404" i="7" s="1"/>
  <c r="C404" i="7" a="1"/>
  <c r="C404" i="7" s="1"/>
  <c r="E403" i="7" a="1"/>
  <c r="E403" i="7" s="1"/>
  <c r="D403" i="7" a="1"/>
  <c r="D403" i="7" s="1"/>
  <c r="C403" i="7" a="1"/>
  <c r="C403" i="7" s="1"/>
  <c r="E402" i="7" a="1"/>
  <c r="E402" i="7" s="1"/>
  <c r="D402" i="7" a="1"/>
  <c r="D402" i="7" s="1"/>
  <c r="C402" i="7" a="1"/>
  <c r="C402" i="7" s="1"/>
  <c r="E401" i="7" a="1"/>
  <c r="E401" i="7" s="1"/>
  <c r="D401" i="7" a="1"/>
  <c r="D401" i="7" s="1"/>
  <c r="C401" i="7" a="1"/>
  <c r="C401" i="7" s="1"/>
  <c r="E400" i="7" a="1"/>
  <c r="E400" i="7" s="1"/>
  <c r="D400" i="7" a="1"/>
  <c r="D400" i="7" s="1"/>
  <c r="C400" i="7" a="1"/>
  <c r="C400" i="7" s="1"/>
  <c r="E399" i="7" a="1"/>
  <c r="E399" i="7" s="1"/>
  <c r="D399" i="7" a="1"/>
  <c r="D399" i="7" s="1"/>
  <c r="C399" i="7" a="1"/>
  <c r="C399" i="7" s="1"/>
  <c r="E398" i="7" a="1"/>
  <c r="E398" i="7" s="1"/>
  <c r="D398" i="7" a="1"/>
  <c r="D398" i="7" s="1"/>
  <c r="C398" i="7" a="1"/>
  <c r="C398" i="7" s="1"/>
  <c r="E397" i="7" a="1"/>
  <c r="E397" i="7" s="1"/>
  <c r="D397" i="7" a="1"/>
  <c r="D397" i="7" s="1"/>
  <c r="C397" i="7" a="1"/>
  <c r="C397" i="7" s="1"/>
  <c r="E396" i="7" a="1"/>
  <c r="E396" i="7" s="1"/>
  <c r="D396" i="7" a="1"/>
  <c r="D396" i="7" s="1"/>
  <c r="C396" i="7" a="1"/>
  <c r="C396" i="7" s="1"/>
  <c r="E395" i="7" a="1"/>
  <c r="E395" i="7" s="1"/>
  <c r="D395" i="7" a="1"/>
  <c r="D395" i="7" s="1"/>
  <c r="C395" i="7" a="1"/>
  <c r="C395" i="7" s="1"/>
  <c r="E394" i="7" a="1"/>
  <c r="E394" i="7" s="1"/>
  <c r="D394" i="7" a="1"/>
  <c r="D394" i="7" s="1"/>
  <c r="C394" i="7" a="1"/>
  <c r="C394" i="7" s="1"/>
  <c r="E393" i="7" a="1"/>
  <c r="E393" i="7" s="1"/>
  <c r="D393" i="7" a="1"/>
  <c r="D393" i="7" s="1"/>
  <c r="C393" i="7" a="1"/>
  <c r="C393" i="7" s="1"/>
  <c r="E392" i="7" a="1"/>
  <c r="E392" i="7" s="1"/>
  <c r="D392" i="7" a="1"/>
  <c r="D392" i="7" s="1"/>
  <c r="C392" i="7" a="1"/>
  <c r="C392" i="7" s="1"/>
  <c r="E391" i="7" a="1"/>
  <c r="E391" i="7" s="1"/>
  <c r="D391" i="7" a="1"/>
  <c r="D391" i="7" s="1"/>
  <c r="C391" i="7" a="1"/>
  <c r="C391" i="7" s="1"/>
  <c r="E390" i="7" a="1"/>
  <c r="E390" i="7" s="1"/>
  <c r="D390" i="7" a="1"/>
  <c r="D390" i="7" s="1"/>
  <c r="C390" i="7" a="1"/>
  <c r="C390" i="7" s="1"/>
  <c r="E389" i="7" a="1"/>
  <c r="E389" i="7" s="1"/>
  <c r="D389" i="7" a="1"/>
  <c r="D389" i="7" s="1"/>
  <c r="C389" i="7" a="1"/>
  <c r="C389" i="7" s="1"/>
  <c r="E388" i="7" a="1"/>
  <c r="E388" i="7" s="1"/>
  <c r="D388" i="7" a="1"/>
  <c r="D388" i="7" s="1"/>
  <c r="C388" i="7" a="1"/>
  <c r="C388" i="7" s="1"/>
  <c r="E387" i="7" a="1"/>
  <c r="E387" i="7" s="1"/>
  <c r="D387" i="7" a="1"/>
  <c r="D387" i="7" s="1"/>
  <c r="C387" i="7" a="1"/>
  <c r="C387" i="7" s="1"/>
  <c r="E386" i="7" a="1"/>
  <c r="E386" i="7" s="1"/>
  <c r="D386" i="7" a="1"/>
  <c r="D386" i="7" s="1"/>
  <c r="C386" i="7" a="1"/>
  <c r="C386" i="7" s="1"/>
  <c r="E385" i="7" a="1"/>
  <c r="E385" i="7" s="1"/>
  <c r="D385" i="7" a="1"/>
  <c r="D385" i="7" s="1"/>
  <c r="C385" i="7" a="1"/>
  <c r="C385" i="7" s="1"/>
  <c r="E384" i="7" a="1"/>
  <c r="E384" i="7" s="1"/>
  <c r="D384" i="7" a="1"/>
  <c r="D384" i="7" s="1"/>
  <c r="C384" i="7" a="1"/>
  <c r="C384" i="7" s="1"/>
  <c r="E383" i="7" a="1"/>
  <c r="E383" i="7" s="1"/>
  <c r="D383" i="7" a="1"/>
  <c r="D383" i="7" s="1"/>
  <c r="C383" i="7" a="1"/>
  <c r="C383" i="7" s="1"/>
  <c r="E382" i="7" a="1"/>
  <c r="E382" i="7" s="1"/>
  <c r="D382" i="7" a="1"/>
  <c r="D382" i="7" s="1"/>
  <c r="C382" i="7" a="1"/>
  <c r="C382" i="7" s="1"/>
  <c r="E381" i="7" a="1"/>
  <c r="E381" i="7" s="1"/>
  <c r="D381" i="7" a="1"/>
  <c r="D381" i="7" s="1"/>
  <c r="C381" i="7" a="1"/>
  <c r="C381" i="7" s="1"/>
  <c r="E380" i="7" a="1"/>
  <c r="E380" i="7" s="1"/>
  <c r="D380" i="7" a="1"/>
  <c r="D380" i="7" s="1"/>
  <c r="C380" i="7" a="1"/>
  <c r="C380" i="7" s="1"/>
  <c r="E379" i="7" a="1"/>
  <c r="E379" i="7" s="1"/>
  <c r="D379" i="7" a="1"/>
  <c r="D379" i="7" s="1"/>
  <c r="C379" i="7" a="1"/>
  <c r="C379" i="7" s="1"/>
  <c r="E378" i="7" a="1"/>
  <c r="E378" i="7" s="1"/>
  <c r="D378" i="7" a="1"/>
  <c r="D378" i="7" s="1"/>
  <c r="C378" i="7" a="1"/>
  <c r="C378" i="7" s="1"/>
  <c r="E377" i="7" a="1"/>
  <c r="E377" i="7" s="1"/>
  <c r="D377" i="7" a="1"/>
  <c r="D377" i="7" s="1"/>
  <c r="C377" i="7" a="1"/>
  <c r="C377" i="7" s="1"/>
  <c r="E376" i="7" a="1"/>
  <c r="E376" i="7" s="1"/>
  <c r="D376" i="7" a="1"/>
  <c r="D376" i="7" s="1"/>
  <c r="C376" i="7" a="1"/>
  <c r="C376" i="7" s="1"/>
  <c r="E375" i="7" a="1"/>
  <c r="E375" i="7" s="1"/>
  <c r="D375" i="7" a="1"/>
  <c r="D375" i="7" s="1"/>
  <c r="C375" i="7" a="1"/>
  <c r="C375" i="7" s="1"/>
  <c r="E374" i="7" a="1"/>
  <c r="E374" i="7" s="1"/>
  <c r="D374" i="7" a="1"/>
  <c r="D374" i="7" s="1"/>
  <c r="C374" i="7" a="1"/>
  <c r="C374" i="7" s="1"/>
  <c r="E373" i="7" a="1"/>
  <c r="E373" i="7" s="1"/>
  <c r="D373" i="7" a="1"/>
  <c r="D373" i="7" s="1"/>
  <c r="C373" i="7" a="1"/>
  <c r="C373" i="7" s="1"/>
  <c r="E372" i="7" a="1"/>
  <c r="E372" i="7" s="1"/>
  <c r="D372" i="7" a="1"/>
  <c r="D372" i="7" s="1"/>
  <c r="C372" i="7" a="1"/>
  <c r="C372" i="7" s="1"/>
  <c r="E371" i="7" a="1"/>
  <c r="E371" i="7" s="1"/>
  <c r="D371" i="7" a="1"/>
  <c r="D371" i="7" s="1"/>
  <c r="C371" i="7" a="1"/>
  <c r="C371" i="7" s="1"/>
  <c r="E370" i="7" a="1"/>
  <c r="E370" i="7" s="1"/>
  <c r="D370" i="7" a="1"/>
  <c r="D370" i="7" s="1"/>
  <c r="C370" i="7" a="1"/>
  <c r="C370" i="7" s="1"/>
  <c r="E369" i="7" a="1"/>
  <c r="E369" i="7" s="1"/>
  <c r="D369" i="7" a="1"/>
  <c r="D369" i="7" s="1"/>
  <c r="C369" i="7" a="1"/>
  <c r="C369" i="7" s="1"/>
  <c r="E368" i="7" a="1"/>
  <c r="E368" i="7" s="1"/>
  <c r="D368" i="7" a="1"/>
  <c r="D368" i="7" s="1"/>
  <c r="C368" i="7" a="1"/>
  <c r="C368" i="7" s="1"/>
  <c r="E367" i="7" a="1"/>
  <c r="E367" i="7" s="1"/>
  <c r="D367" i="7" a="1"/>
  <c r="D367" i="7" s="1"/>
  <c r="C367" i="7" a="1"/>
  <c r="C367" i="7" s="1"/>
  <c r="E366" i="7" a="1"/>
  <c r="E366" i="7" s="1"/>
  <c r="D366" i="7" a="1"/>
  <c r="D366" i="7" s="1"/>
  <c r="C366" i="7" a="1"/>
  <c r="C366" i="7" s="1"/>
  <c r="E365" i="7" a="1"/>
  <c r="E365" i="7" s="1"/>
  <c r="D365" i="7" a="1"/>
  <c r="D365" i="7" s="1"/>
  <c r="C365" i="7" a="1"/>
  <c r="C365" i="7" s="1"/>
  <c r="E364" i="7" a="1"/>
  <c r="E364" i="7" s="1"/>
  <c r="D364" i="7" a="1"/>
  <c r="D364" i="7" s="1"/>
  <c r="C364" i="7" a="1"/>
  <c r="C364" i="7" s="1"/>
  <c r="E363" i="7" a="1"/>
  <c r="E363" i="7" s="1"/>
  <c r="D363" i="7" a="1"/>
  <c r="D363" i="7" s="1"/>
  <c r="C363" i="7" a="1"/>
  <c r="C363" i="7" s="1"/>
  <c r="E362" i="7" a="1"/>
  <c r="E362" i="7" s="1"/>
  <c r="D362" i="7" a="1"/>
  <c r="D362" i="7" s="1"/>
  <c r="C362" i="7" a="1"/>
  <c r="C362" i="7" s="1"/>
  <c r="E361" i="7" a="1"/>
  <c r="E361" i="7" s="1"/>
  <c r="D361" i="7" a="1"/>
  <c r="D361" i="7" s="1"/>
  <c r="C361" i="7" a="1"/>
  <c r="C361" i="7" s="1"/>
  <c r="E360" i="7" a="1"/>
  <c r="E360" i="7" s="1"/>
  <c r="D360" i="7" a="1"/>
  <c r="D360" i="7" s="1"/>
  <c r="C360" i="7" a="1"/>
  <c r="C360" i="7" s="1"/>
  <c r="E359" i="7" a="1"/>
  <c r="E359" i="7" s="1"/>
  <c r="D359" i="7" a="1"/>
  <c r="D359" i="7" s="1"/>
  <c r="C359" i="7" a="1"/>
  <c r="C359" i="7" s="1"/>
  <c r="E358" i="7" a="1"/>
  <c r="E358" i="7" s="1"/>
  <c r="D358" i="7" a="1"/>
  <c r="D358" i="7" s="1"/>
  <c r="C358" i="7" a="1"/>
  <c r="C358" i="7" s="1"/>
  <c r="E357" i="7" a="1"/>
  <c r="E357" i="7" s="1"/>
  <c r="D357" i="7" a="1"/>
  <c r="D357" i="7" s="1"/>
  <c r="C357" i="7" a="1"/>
  <c r="C357" i="7" s="1"/>
  <c r="E356" i="7" a="1"/>
  <c r="E356" i="7" s="1"/>
  <c r="D356" i="7" a="1"/>
  <c r="D356" i="7" s="1"/>
  <c r="C356" i="7" a="1"/>
  <c r="C356" i="7" s="1"/>
  <c r="E355" i="7" a="1"/>
  <c r="E355" i="7" s="1"/>
  <c r="D355" i="7" a="1"/>
  <c r="D355" i="7" s="1"/>
  <c r="C355" i="7" a="1"/>
  <c r="C355" i="7" s="1"/>
  <c r="E354" i="7" a="1"/>
  <c r="E354" i="7" s="1"/>
  <c r="D354" i="7" a="1"/>
  <c r="D354" i="7" s="1"/>
  <c r="C354" i="7" a="1"/>
  <c r="C354" i="7" s="1"/>
  <c r="E353" i="7" a="1"/>
  <c r="E353" i="7" s="1"/>
  <c r="D353" i="7" a="1"/>
  <c r="D353" i="7" s="1"/>
  <c r="C353" i="7" a="1"/>
  <c r="C353" i="7" s="1"/>
  <c r="E352" i="7" a="1"/>
  <c r="E352" i="7" s="1"/>
  <c r="D352" i="7" a="1"/>
  <c r="D352" i="7" s="1"/>
  <c r="C352" i="7" a="1"/>
  <c r="C352" i="7" s="1"/>
  <c r="G351" i="7"/>
  <c r="E351" i="7" a="1"/>
  <c r="E351" i="7" s="1"/>
  <c r="D351" i="7" a="1"/>
  <c r="D351" i="7" s="1"/>
  <c r="C351" i="7" a="1"/>
  <c r="C351" i="7" s="1"/>
  <c r="E350" i="7" a="1"/>
  <c r="E350" i="7" s="1"/>
  <c r="D350" i="7" a="1"/>
  <c r="D350" i="7" s="1"/>
  <c r="C350" i="7" a="1"/>
  <c r="C350" i="7" s="1"/>
  <c r="E349" i="7" a="1"/>
  <c r="E349" i="7" s="1"/>
  <c r="D349" i="7" a="1"/>
  <c r="D349" i="7" s="1"/>
  <c r="C349" i="7" a="1"/>
  <c r="C349" i="7" s="1"/>
  <c r="E348" i="7" a="1"/>
  <c r="E348" i="7" s="1"/>
  <c r="D348" i="7" a="1"/>
  <c r="D348" i="7" s="1"/>
  <c r="C348" i="7" a="1"/>
  <c r="C348" i="7" s="1"/>
  <c r="E347" i="7" a="1"/>
  <c r="E347" i="7" s="1"/>
  <c r="D347" i="7" a="1"/>
  <c r="D347" i="7" s="1"/>
  <c r="C347" i="7" a="1"/>
  <c r="C347" i="7" s="1"/>
  <c r="E346" i="7" a="1"/>
  <c r="E346" i="7" s="1"/>
  <c r="D346" i="7" a="1"/>
  <c r="D346" i="7" s="1"/>
  <c r="C346" i="7" a="1"/>
  <c r="C346" i="7" s="1"/>
  <c r="E345" i="7" a="1"/>
  <c r="E345" i="7" s="1"/>
  <c r="D345" i="7" a="1"/>
  <c r="D345" i="7" s="1"/>
  <c r="C345" i="7" a="1"/>
  <c r="C345" i="7" s="1"/>
  <c r="E344" i="7" a="1"/>
  <c r="E344" i="7" s="1"/>
  <c r="D344" i="7" a="1"/>
  <c r="D344" i="7" s="1"/>
  <c r="C344" i="7" a="1"/>
  <c r="C344" i="7" s="1"/>
  <c r="E343" i="7" a="1"/>
  <c r="E343" i="7" s="1"/>
  <c r="D343" i="7" a="1"/>
  <c r="D343" i="7" s="1"/>
  <c r="C343" i="7" a="1"/>
  <c r="C343" i="7" s="1"/>
  <c r="E342" i="7" a="1"/>
  <c r="E342" i="7" s="1"/>
  <c r="D342" i="7" a="1"/>
  <c r="D342" i="7" s="1"/>
  <c r="C342" i="7" a="1"/>
  <c r="C342" i="7" s="1"/>
  <c r="E341" i="7" a="1"/>
  <c r="E341" i="7" s="1"/>
  <c r="D341" i="7" a="1"/>
  <c r="D341" i="7" s="1"/>
  <c r="C341" i="7" a="1"/>
  <c r="C341" i="7" s="1"/>
  <c r="E340" i="7" a="1"/>
  <c r="E340" i="7" s="1"/>
  <c r="D340" i="7" a="1"/>
  <c r="D340" i="7" s="1"/>
  <c r="C340" i="7" a="1"/>
  <c r="C340" i="7" s="1"/>
  <c r="E339" i="7" a="1"/>
  <c r="E339" i="7" s="1"/>
  <c r="D339" i="7" a="1"/>
  <c r="D339" i="7" s="1"/>
  <c r="C339" i="7" a="1"/>
  <c r="C339" i="7" s="1"/>
  <c r="E338" i="7" a="1"/>
  <c r="E338" i="7" s="1"/>
  <c r="D338" i="7" a="1"/>
  <c r="D338" i="7" s="1"/>
  <c r="C338" i="7" a="1"/>
  <c r="C338" i="7" s="1"/>
  <c r="E337" i="7" a="1"/>
  <c r="E337" i="7" s="1"/>
  <c r="D337" i="7" a="1"/>
  <c r="D337" i="7" s="1"/>
  <c r="C337" i="7" a="1"/>
  <c r="C337" i="7" s="1"/>
  <c r="E336" i="7" a="1"/>
  <c r="E336" i="7" s="1"/>
  <c r="D336" i="7" a="1"/>
  <c r="D336" i="7" s="1"/>
  <c r="C336" i="7" a="1"/>
  <c r="C336" i="7" s="1"/>
  <c r="E335" i="7" a="1"/>
  <c r="E335" i="7" s="1"/>
  <c r="D335" i="7" a="1"/>
  <c r="D335" i="7" s="1"/>
  <c r="C335" i="7" a="1"/>
  <c r="C335" i="7" s="1"/>
  <c r="E334" i="7" a="1"/>
  <c r="E334" i="7" s="1"/>
  <c r="D334" i="7" a="1"/>
  <c r="D334" i="7" s="1"/>
  <c r="C334" i="7" a="1"/>
  <c r="C334" i="7" s="1"/>
  <c r="E333" i="7" a="1"/>
  <c r="E333" i="7" s="1"/>
  <c r="D333" i="7" a="1"/>
  <c r="D333" i="7" s="1"/>
  <c r="C333" i="7" a="1"/>
  <c r="C333" i="7" s="1"/>
  <c r="E332" i="7" a="1"/>
  <c r="E332" i="7" s="1"/>
  <c r="D332" i="7" a="1"/>
  <c r="D332" i="7" s="1"/>
  <c r="C332" i="7" a="1"/>
  <c r="C332" i="7" s="1"/>
  <c r="E331" i="7" a="1"/>
  <c r="E331" i="7" s="1"/>
  <c r="D331" i="7" a="1"/>
  <c r="D331" i="7" s="1"/>
  <c r="C331" i="7" a="1"/>
  <c r="C331" i="7" s="1"/>
  <c r="E330" i="7" a="1"/>
  <c r="E330" i="7" s="1"/>
  <c r="D330" i="7" a="1"/>
  <c r="D330" i="7" s="1"/>
  <c r="C330" i="7" a="1"/>
  <c r="C330" i="7" s="1"/>
  <c r="E329" i="7" a="1"/>
  <c r="E329" i="7" s="1"/>
  <c r="D329" i="7" a="1"/>
  <c r="D329" i="7" s="1"/>
  <c r="C329" i="7" a="1"/>
  <c r="C329" i="7" s="1"/>
  <c r="E328" i="7" a="1"/>
  <c r="E328" i="7" s="1"/>
  <c r="D328" i="7" a="1"/>
  <c r="D328" i="7" s="1"/>
  <c r="C328" i="7" a="1"/>
  <c r="C328" i="7" s="1"/>
  <c r="E327" i="7" a="1"/>
  <c r="E327" i="7" s="1"/>
  <c r="D327" i="7" a="1"/>
  <c r="D327" i="7" s="1"/>
  <c r="C327" i="7" a="1"/>
  <c r="C327" i="7" s="1"/>
  <c r="E326" i="7" a="1"/>
  <c r="E326" i="7" s="1"/>
  <c r="D326" i="7" a="1"/>
  <c r="D326" i="7" s="1"/>
  <c r="C326" i="7" a="1"/>
  <c r="C326" i="7" s="1"/>
  <c r="E325" i="7" a="1"/>
  <c r="E325" i="7" s="1"/>
  <c r="D325" i="7" a="1"/>
  <c r="D325" i="7" s="1"/>
  <c r="C325" i="7" a="1"/>
  <c r="C325" i="7" s="1"/>
  <c r="E324" i="7" a="1"/>
  <c r="E324" i="7" s="1"/>
  <c r="D324" i="7" a="1"/>
  <c r="D324" i="7" s="1"/>
  <c r="C324" i="7" a="1"/>
  <c r="C324" i="7" s="1"/>
  <c r="E323" i="7" a="1"/>
  <c r="E323" i="7" s="1"/>
  <c r="D323" i="7" a="1"/>
  <c r="D323" i="7" s="1"/>
  <c r="C323" i="7" a="1"/>
  <c r="C323" i="7" s="1"/>
  <c r="E322" i="7" a="1"/>
  <c r="E322" i="7" s="1"/>
  <c r="D322" i="7" a="1"/>
  <c r="D322" i="7" s="1"/>
  <c r="C322" i="7" a="1"/>
  <c r="C322" i="7" s="1"/>
  <c r="E321" i="7" a="1"/>
  <c r="E321" i="7" s="1"/>
  <c r="D321" i="7" a="1"/>
  <c r="D321" i="7" s="1"/>
  <c r="C321" i="7" a="1"/>
  <c r="C321" i="7" s="1"/>
  <c r="E320" i="7" a="1"/>
  <c r="E320" i="7" s="1"/>
  <c r="D320" i="7" a="1"/>
  <c r="D320" i="7" s="1"/>
  <c r="C320" i="7" a="1"/>
  <c r="C320" i="7" s="1"/>
  <c r="G319" i="7"/>
  <c r="E319" i="7" a="1"/>
  <c r="E319" i="7" s="1"/>
  <c r="D319" i="7" a="1"/>
  <c r="D319" i="7" s="1"/>
  <c r="C319" i="7" a="1"/>
  <c r="C319" i="7" s="1"/>
  <c r="E318" i="7" a="1"/>
  <c r="E318" i="7" s="1"/>
  <c r="D318" i="7" a="1"/>
  <c r="D318" i="7" s="1"/>
  <c r="C318" i="7" a="1"/>
  <c r="C318" i="7" s="1"/>
  <c r="E317" i="7" a="1"/>
  <c r="E317" i="7" s="1"/>
  <c r="D317" i="7" a="1"/>
  <c r="D317" i="7" s="1"/>
  <c r="C317" i="7" a="1"/>
  <c r="C317" i="7" s="1"/>
  <c r="E316" i="7" a="1"/>
  <c r="E316" i="7" s="1"/>
  <c r="D316" i="7" a="1"/>
  <c r="D316" i="7" s="1"/>
  <c r="C316" i="7" a="1"/>
  <c r="C316" i="7" s="1"/>
  <c r="E315" i="7" a="1"/>
  <c r="E315" i="7" s="1"/>
  <c r="D315" i="7" a="1"/>
  <c r="D315" i="7" s="1"/>
  <c r="C315" i="7" a="1"/>
  <c r="C315" i="7" s="1"/>
  <c r="E314" i="7" a="1"/>
  <c r="E314" i="7" s="1"/>
  <c r="D314" i="7" a="1"/>
  <c r="D314" i="7" s="1"/>
  <c r="C314" i="7" a="1"/>
  <c r="C314" i="7" s="1"/>
  <c r="E313" i="7" a="1"/>
  <c r="E313" i="7" s="1"/>
  <c r="D313" i="7" a="1"/>
  <c r="D313" i="7" s="1"/>
  <c r="C313" i="7" a="1"/>
  <c r="C313" i="7" s="1"/>
  <c r="E312" i="7" a="1"/>
  <c r="E312" i="7" s="1"/>
  <c r="D312" i="7" a="1"/>
  <c r="D312" i="7" s="1"/>
  <c r="C312" i="7" a="1"/>
  <c r="C312" i="7" s="1"/>
  <c r="E311" i="7" a="1"/>
  <c r="E311" i="7" s="1"/>
  <c r="D311" i="7" a="1"/>
  <c r="D311" i="7" s="1"/>
  <c r="C311" i="7" a="1"/>
  <c r="C311" i="7" s="1"/>
  <c r="E310" i="7" a="1"/>
  <c r="E310" i="7" s="1"/>
  <c r="D310" i="7" a="1"/>
  <c r="D310" i="7" s="1"/>
  <c r="C310" i="7" a="1"/>
  <c r="C310" i="7" s="1"/>
  <c r="E309" i="7" a="1"/>
  <c r="E309" i="7" s="1"/>
  <c r="D309" i="7" a="1"/>
  <c r="D309" i="7" s="1"/>
  <c r="C309" i="7" a="1"/>
  <c r="C309" i="7" s="1"/>
  <c r="E308" i="7" a="1"/>
  <c r="E308" i="7" s="1"/>
  <c r="D308" i="7" a="1"/>
  <c r="D308" i="7" s="1"/>
  <c r="C308" i="7" a="1"/>
  <c r="C308" i="7" s="1"/>
  <c r="E307" i="7" a="1"/>
  <c r="E307" i="7" s="1"/>
  <c r="D307" i="7" a="1"/>
  <c r="D307" i="7" s="1"/>
  <c r="C307" i="7" a="1"/>
  <c r="C307" i="7" s="1"/>
  <c r="E306" i="7" a="1"/>
  <c r="E306" i="7" s="1"/>
  <c r="D306" i="7" a="1"/>
  <c r="D306" i="7" s="1"/>
  <c r="C306" i="7" a="1"/>
  <c r="C306" i="7" s="1"/>
  <c r="E305" i="7" a="1"/>
  <c r="E305" i="7" s="1"/>
  <c r="D305" i="7" a="1"/>
  <c r="D305" i="7" s="1"/>
  <c r="C305" i="7" a="1"/>
  <c r="C305" i="7" s="1"/>
  <c r="E304" i="7" a="1"/>
  <c r="E304" i="7" s="1"/>
  <c r="D304" i="7" a="1"/>
  <c r="D304" i="7" s="1"/>
  <c r="C304" i="7" a="1"/>
  <c r="C304" i="7" s="1"/>
  <c r="E303" i="7" a="1"/>
  <c r="E303" i="7" s="1"/>
  <c r="D303" i="7" a="1"/>
  <c r="D303" i="7" s="1"/>
  <c r="C303" i="7" a="1"/>
  <c r="C303" i="7" s="1"/>
  <c r="E302" i="7" a="1"/>
  <c r="E302" i="7" s="1"/>
  <c r="D302" i="7" a="1"/>
  <c r="D302" i="7" s="1"/>
  <c r="C302" i="7" a="1"/>
  <c r="C302" i="7" s="1"/>
  <c r="E301" i="7" a="1"/>
  <c r="E301" i="7" s="1"/>
  <c r="D301" i="7" a="1"/>
  <c r="D301" i="7" s="1"/>
  <c r="C301" i="7" a="1"/>
  <c r="C301" i="7" s="1"/>
  <c r="E300" i="7" a="1"/>
  <c r="E300" i="7" s="1"/>
  <c r="D300" i="7" a="1"/>
  <c r="D300" i="7" s="1"/>
  <c r="C300" i="7" a="1"/>
  <c r="C300" i="7" s="1"/>
  <c r="E299" i="7" a="1"/>
  <c r="E299" i="7" s="1"/>
  <c r="D299" i="7" a="1"/>
  <c r="D299" i="7" s="1"/>
  <c r="C299" i="7" a="1"/>
  <c r="C299" i="7" s="1"/>
  <c r="E298" i="7" a="1"/>
  <c r="E298" i="7" s="1"/>
  <c r="D298" i="7" a="1"/>
  <c r="D298" i="7" s="1"/>
  <c r="C298" i="7" a="1"/>
  <c r="C298" i="7" s="1"/>
  <c r="E297" i="7" a="1"/>
  <c r="E297" i="7" s="1"/>
  <c r="D297" i="7" a="1"/>
  <c r="D297" i="7" s="1"/>
  <c r="C297" i="7" a="1"/>
  <c r="C297" i="7" s="1"/>
  <c r="G296" i="7"/>
  <c r="E296" i="7" a="1"/>
  <c r="E296" i="7" s="1"/>
  <c r="D296" i="7" a="1"/>
  <c r="D296" i="7" s="1"/>
  <c r="C296" i="7" a="1"/>
  <c r="C296" i="7" s="1"/>
  <c r="G295" i="7"/>
  <c r="E295" i="7" a="1"/>
  <c r="E295" i="7" s="1"/>
  <c r="D295" i="7" a="1"/>
  <c r="D295" i="7" s="1"/>
  <c r="C295" i="7" a="1"/>
  <c r="C295" i="7" s="1"/>
  <c r="E294" i="7" a="1"/>
  <c r="E294" i="7" s="1"/>
  <c r="D294" i="7" a="1"/>
  <c r="D294" i="7" s="1"/>
  <c r="C294" i="7" a="1"/>
  <c r="C294" i="7" s="1"/>
  <c r="E293" i="7" a="1"/>
  <c r="E293" i="7" s="1"/>
  <c r="D293" i="7" a="1"/>
  <c r="D293" i="7" s="1"/>
  <c r="C293" i="7" a="1"/>
  <c r="C293" i="7" s="1"/>
  <c r="E292" i="7" a="1"/>
  <c r="E292" i="7" s="1"/>
  <c r="D292" i="7" a="1"/>
  <c r="D292" i="7" s="1"/>
  <c r="C292" i="7" a="1"/>
  <c r="C292" i="7" s="1"/>
  <c r="E291" i="7" a="1"/>
  <c r="E291" i="7" s="1"/>
  <c r="D291" i="7" a="1"/>
  <c r="D291" i="7" s="1"/>
  <c r="C291" i="7" a="1"/>
  <c r="C291" i="7" s="1"/>
  <c r="E290" i="7" a="1"/>
  <c r="E290" i="7" s="1"/>
  <c r="D290" i="7" a="1"/>
  <c r="D290" i="7" s="1"/>
  <c r="C290" i="7" a="1"/>
  <c r="C290" i="7" s="1"/>
  <c r="E289" i="7" a="1"/>
  <c r="E289" i="7" s="1"/>
  <c r="D289" i="7" a="1"/>
  <c r="D289" i="7" s="1"/>
  <c r="C289" i="7" a="1"/>
  <c r="C289" i="7" s="1"/>
  <c r="E288" i="7" a="1"/>
  <c r="E288" i="7" s="1"/>
  <c r="D288" i="7" a="1"/>
  <c r="D288" i="7" s="1"/>
  <c r="C288" i="7" a="1"/>
  <c r="C288" i="7" s="1"/>
  <c r="G287" i="7"/>
  <c r="E287" i="7" a="1"/>
  <c r="E287" i="7" s="1"/>
  <c r="D287" i="7" a="1"/>
  <c r="D287" i="7" s="1"/>
  <c r="C287" i="7" a="1"/>
  <c r="C287" i="7" s="1"/>
  <c r="E286" i="7" a="1"/>
  <c r="E286" i="7" s="1"/>
  <c r="D286" i="7" a="1"/>
  <c r="D286" i="7" s="1"/>
  <c r="C286" i="7" a="1"/>
  <c r="C286" i="7" s="1"/>
  <c r="E285" i="7" a="1"/>
  <c r="E285" i="7" s="1"/>
  <c r="D285" i="7" a="1"/>
  <c r="D285" i="7" s="1"/>
  <c r="C285" i="7" a="1"/>
  <c r="C285" i="7" s="1"/>
  <c r="E284" i="7" a="1"/>
  <c r="E284" i="7" s="1"/>
  <c r="D284" i="7" a="1"/>
  <c r="D284" i="7" s="1"/>
  <c r="C284" i="7" a="1"/>
  <c r="C284" i="7" s="1"/>
  <c r="E283" i="7" a="1"/>
  <c r="E283" i="7" s="1"/>
  <c r="D283" i="7" a="1"/>
  <c r="D283" i="7" s="1"/>
  <c r="C283" i="7" a="1"/>
  <c r="C283" i="7" s="1"/>
  <c r="E282" i="7" a="1"/>
  <c r="E282" i="7" s="1"/>
  <c r="D282" i="7" a="1"/>
  <c r="D282" i="7" s="1"/>
  <c r="C282" i="7" a="1"/>
  <c r="C282" i="7" s="1"/>
  <c r="E281" i="7" a="1"/>
  <c r="E281" i="7" s="1"/>
  <c r="D281" i="7" a="1"/>
  <c r="D281" i="7" s="1"/>
  <c r="C281" i="7" a="1"/>
  <c r="C281" i="7" s="1"/>
  <c r="E280" i="7" a="1"/>
  <c r="E280" i="7" s="1"/>
  <c r="D280" i="7" a="1"/>
  <c r="D280" i="7" s="1"/>
  <c r="C280" i="7" a="1"/>
  <c r="C280" i="7" s="1"/>
  <c r="G279" i="7"/>
  <c r="E279" i="7" a="1"/>
  <c r="E279" i="7" s="1"/>
  <c r="D279" i="7" a="1"/>
  <c r="D279" i="7" s="1"/>
  <c r="C279" i="7" a="1"/>
  <c r="C279" i="7" s="1"/>
  <c r="E278" i="7" a="1"/>
  <c r="E278" i="7" s="1"/>
  <c r="D278" i="7" a="1"/>
  <c r="D278" i="7" s="1"/>
  <c r="C278" i="7" a="1"/>
  <c r="C278" i="7" s="1"/>
  <c r="E277" i="7" a="1"/>
  <c r="E277" i="7" s="1"/>
  <c r="D277" i="7" a="1"/>
  <c r="D277" i="7" s="1"/>
  <c r="C277" i="7" a="1"/>
  <c r="C277" i="7" s="1"/>
  <c r="E276" i="7" a="1"/>
  <c r="E276" i="7" s="1"/>
  <c r="D276" i="7" a="1"/>
  <c r="D276" i="7" s="1"/>
  <c r="C276" i="7" a="1"/>
  <c r="C276" i="7" s="1"/>
  <c r="E275" i="7" a="1"/>
  <c r="E275" i="7" s="1"/>
  <c r="D275" i="7" a="1"/>
  <c r="D275" i="7" s="1"/>
  <c r="C275" i="7" a="1"/>
  <c r="C275" i="7" s="1"/>
  <c r="E274" i="7" a="1"/>
  <c r="E274" i="7" s="1"/>
  <c r="D274" i="7" a="1"/>
  <c r="D274" i="7" s="1"/>
  <c r="C274" i="7" a="1"/>
  <c r="C274" i="7" s="1"/>
  <c r="E273" i="7" a="1"/>
  <c r="E273" i="7" s="1"/>
  <c r="D273" i="7" a="1"/>
  <c r="D273" i="7" s="1"/>
  <c r="C273" i="7" a="1"/>
  <c r="C273" i="7" s="1"/>
  <c r="E272" i="7" a="1"/>
  <c r="E272" i="7" s="1"/>
  <c r="D272" i="7" a="1"/>
  <c r="D272" i="7" s="1"/>
  <c r="C272" i="7" a="1"/>
  <c r="C272" i="7" s="1"/>
  <c r="E271" i="7" a="1"/>
  <c r="E271" i="7" s="1"/>
  <c r="D271" i="7" a="1"/>
  <c r="D271" i="7" s="1"/>
  <c r="C271" i="7" a="1"/>
  <c r="C271" i="7" s="1"/>
  <c r="E270" i="7" a="1"/>
  <c r="E270" i="7" s="1"/>
  <c r="D270" i="7" a="1"/>
  <c r="D270" i="7" s="1"/>
  <c r="C270" i="7" a="1"/>
  <c r="C270" i="7" s="1"/>
  <c r="E269" i="7" a="1"/>
  <c r="E269" i="7" s="1"/>
  <c r="D269" i="7" a="1"/>
  <c r="D269" i="7" s="1"/>
  <c r="C269" i="7" a="1"/>
  <c r="C269" i="7" s="1"/>
  <c r="E268" i="7" a="1"/>
  <c r="E268" i="7" s="1"/>
  <c r="D268" i="7" a="1"/>
  <c r="D268" i="7" s="1"/>
  <c r="C268" i="7" a="1"/>
  <c r="C268" i="7" s="1"/>
  <c r="E267" i="7" a="1"/>
  <c r="E267" i="7" s="1"/>
  <c r="D267" i="7" a="1"/>
  <c r="D267" i="7" s="1"/>
  <c r="C267" i="7" a="1"/>
  <c r="C267" i="7" s="1"/>
  <c r="E266" i="7" a="1"/>
  <c r="E266" i="7" s="1"/>
  <c r="D266" i="7" a="1"/>
  <c r="D266" i="7" s="1"/>
  <c r="C266" i="7" a="1"/>
  <c r="C266" i="7" s="1"/>
  <c r="E265" i="7" a="1"/>
  <c r="E265" i="7" s="1"/>
  <c r="D265" i="7" a="1"/>
  <c r="D265" i="7" s="1"/>
  <c r="C265" i="7" a="1"/>
  <c r="C265" i="7" s="1"/>
  <c r="G264" i="7"/>
  <c r="E264" i="7" a="1"/>
  <c r="E264" i="7" s="1"/>
  <c r="D264" i="7" a="1"/>
  <c r="D264" i="7" s="1"/>
  <c r="C264" i="7" a="1"/>
  <c r="C264" i="7" s="1"/>
  <c r="G263" i="7"/>
  <c r="E263" i="7" a="1"/>
  <c r="E263" i="7" s="1"/>
  <c r="D263" i="7" a="1"/>
  <c r="D263" i="7" s="1"/>
  <c r="C263" i="7" a="1"/>
  <c r="C263" i="7" s="1"/>
  <c r="G262" i="7"/>
  <c r="E262" i="7" a="1"/>
  <c r="E262" i="7" s="1"/>
  <c r="D262" i="7" a="1"/>
  <c r="D262" i="7" s="1"/>
  <c r="C262" i="7" a="1"/>
  <c r="C262" i="7" s="1"/>
  <c r="E261" i="7" a="1"/>
  <c r="E261" i="7" s="1"/>
  <c r="D261" i="7" a="1"/>
  <c r="D261" i="7" s="1"/>
  <c r="C261" i="7" a="1"/>
  <c r="C261" i="7" s="1"/>
  <c r="E260" i="7" a="1"/>
  <c r="E260" i="7" s="1"/>
  <c r="D260" i="7" a="1"/>
  <c r="D260" i="7" s="1"/>
  <c r="C260" i="7" a="1"/>
  <c r="C260" i="7" s="1"/>
  <c r="E259" i="7" a="1"/>
  <c r="E259" i="7" s="1"/>
  <c r="D259" i="7" a="1"/>
  <c r="D259" i="7" s="1"/>
  <c r="C259" i="7" a="1"/>
  <c r="C259" i="7" s="1"/>
  <c r="E258" i="7" a="1"/>
  <c r="E258" i="7" s="1"/>
  <c r="D258" i="7" a="1"/>
  <c r="D258" i="7" s="1"/>
  <c r="C258" i="7" a="1"/>
  <c r="C258" i="7" s="1"/>
  <c r="E257" i="7" a="1"/>
  <c r="E257" i="7" s="1"/>
  <c r="D257" i="7" a="1"/>
  <c r="D257" i="7" s="1"/>
  <c r="C257" i="7" a="1"/>
  <c r="C257" i="7" s="1"/>
  <c r="G256" i="7"/>
  <c r="E256" i="7" a="1"/>
  <c r="E256" i="7" s="1"/>
  <c r="D256" i="7" a="1"/>
  <c r="D256" i="7" s="1"/>
  <c r="C256" i="7" a="1"/>
  <c r="C256" i="7" s="1"/>
  <c r="G255" i="7"/>
  <c r="E255" i="7" a="1"/>
  <c r="E255" i="7" s="1"/>
  <c r="D255" i="7" a="1"/>
  <c r="D255" i="7" s="1"/>
  <c r="C255" i="7" a="1"/>
  <c r="C255" i="7" s="1"/>
  <c r="E254" i="7" a="1"/>
  <c r="E254" i="7" s="1"/>
  <c r="D254" i="7" a="1"/>
  <c r="D254" i="7" s="1"/>
  <c r="C254" i="7" a="1"/>
  <c r="C254" i="7" s="1"/>
  <c r="E253" i="7" a="1"/>
  <c r="E253" i="7" s="1"/>
  <c r="D253" i="7" a="1"/>
  <c r="D253" i="7" s="1"/>
  <c r="C253" i="7" a="1"/>
  <c r="C253" i="7" s="1"/>
  <c r="E252" i="7" a="1"/>
  <c r="E252" i="7" s="1"/>
  <c r="D252" i="7" a="1"/>
  <c r="D252" i="7" s="1"/>
  <c r="C252" i="7" a="1"/>
  <c r="C252" i="7" s="1"/>
  <c r="E251" i="7" a="1"/>
  <c r="E251" i="7" s="1"/>
  <c r="D251" i="7" a="1"/>
  <c r="D251" i="7" s="1"/>
  <c r="C251" i="7" a="1"/>
  <c r="C251" i="7" s="1"/>
  <c r="E250" i="7" a="1"/>
  <c r="E250" i="7" s="1"/>
  <c r="D250" i="7" a="1"/>
  <c r="D250" i="7" s="1"/>
  <c r="C250" i="7" a="1"/>
  <c r="C250" i="7" s="1"/>
  <c r="E249" i="7" a="1"/>
  <c r="E249" i="7" s="1"/>
  <c r="D249" i="7" a="1"/>
  <c r="D249" i="7" s="1"/>
  <c r="C249" i="7" a="1"/>
  <c r="C249" i="7" s="1"/>
  <c r="E248" i="7" a="1"/>
  <c r="E248" i="7" s="1"/>
  <c r="D248" i="7" a="1"/>
  <c r="D248" i="7" s="1"/>
  <c r="C248" i="7" a="1"/>
  <c r="C248" i="7" s="1"/>
  <c r="G247" i="7"/>
  <c r="E247" i="7" a="1"/>
  <c r="E247" i="7" s="1"/>
  <c r="D247" i="7" a="1"/>
  <c r="D247" i="7" s="1"/>
  <c r="C247" i="7" a="1"/>
  <c r="C247" i="7" s="1"/>
  <c r="E246" i="7" a="1"/>
  <c r="E246" i="7" s="1"/>
  <c r="D246" i="7" a="1"/>
  <c r="D246" i="7" s="1"/>
  <c r="C246" i="7" a="1"/>
  <c r="C246" i="7" s="1"/>
  <c r="E245" i="7" a="1"/>
  <c r="E245" i="7" s="1"/>
  <c r="D245" i="7" a="1"/>
  <c r="D245" i="7" s="1"/>
  <c r="C245" i="7" a="1"/>
  <c r="C245" i="7" s="1"/>
  <c r="E244" i="7" a="1"/>
  <c r="E244" i="7" s="1"/>
  <c r="D244" i="7" a="1"/>
  <c r="D244" i="7" s="1"/>
  <c r="C244" i="7" a="1"/>
  <c r="C244" i="7" s="1"/>
  <c r="G243" i="7"/>
  <c r="E243" i="7" a="1"/>
  <c r="E243" i="7" s="1"/>
  <c r="D243" i="7" a="1"/>
  <c r="D243" i="7" s="1"/>
  <c r="C243" i="7" a="1"/>
  <c r="C243" i="7" s="1"/>
  <c r="E242" i="7" a="1"/>
  <c r="E242" i="7" s="1"/>
  <c r="D242" i="7" a="1"/>
  <c r="D242" i="7" s="1"/>
  <c r="C242" i="7" a="1"/>
  <c r="C242" i="7" s="1"/>
  <c r="G241" i="7"/>
  <c r="E241" i="7" a="1"/>
  <c r="E241" i="7" s="1"/>
  <c r="D241" i="7" a="1"/>
  <c r="D241" i="7" s="1"/>
  <c r="C241" i="7" a="1"/>
  <c r="C241" i="7" s="1"/>
  <c r="E240" i="7" a="1"/>
  <c r="E240" i="7" s="1"/>
  <c r="D240" i="7" a="1"/>
  <c r="D240" i="7" s="1"/>
  <c r="C240" i="7" a="1"/>
  <c r="C240" i="7" s="1"/>
  <c r="E239" i="7" a="1"/>
  <c r="E239" i="7" s="1"/>
  <c r="D239" i="7" a="1"/>
  <c r="D239" i="7" s="1"/>
  <c r="C239" i="7" a="1"/>
  <c r="C239" i="7" s="1"/>
  <c r="E238" i="7" a="1"/>
  <c r="E238" i="7" s="1"/>
  <c r="D238" i="7" a="1"/>
  <c r="D238" i="7" s="1"/>
  <c r="C238" i="7" a="1"/>
  <c r="C238" i="7" s="1"/>
  <c r="E237" i="7" a="1"/>
  <c r="E237" i="7" s="1"/>
  <c r="D237" i="7" a="1"/>
  <c r="D237" i="7" s="1"/>
  <c r="C237" i="7" a="1"/>
  <c r="C237" i="7" s="1"/>
  <c r="E236" i="7" a="1"/>
  <c r="E236" i="7" s="1"/>
  <c r="D236" i="7" a="1"/>
  <c r="D236" i="7" s="1"/>
  <c r="C236" i="7" a="1"/>
  <c r="C236" i="7" s="1"/>
  <c r="E235" i="7" a="1"/>
  <c r="E235" i="7" s="1"/>
  <c r="D235" i="7" a="1"/>
  <c r="D235" i="7" s="1"/>
  <c r="C235" i="7" a="1"/>
  <c r="C235" i="7" s="1"/>
  <c r="E234" i="7" a="1"/>
  <c r="E234" i="7" s="1"/>
  <c r="D234" i="7" a="1"/>
  <c r="D234" i="7" s="1"/>
  <c r="C234" i="7" a="1"/>
  <c r="C234" i="7" s="1"/>
  <c r="E233" i="7" a="1"/>
  <c r="E233" i="7" s="1"/>
  <c r="D233" i="7" a="1"/>
  <c r="D233" i="7" s="1"/>
  <c r="C233" i="7" a="1"/>
  <c r="C233" i="7" s="1"/>
  <c r="E232" i="7" a="1"/>
  <c r="E232" i="7" s="1"/>
  <c r="D232" i="7" a="1"/>
  <c r="D232" i="7" s="1"/>
  <c r="C232" i="7" a="1"/>
  <c r="C232" i="7" s="1"/>
  <c r="E231" i="7" a="1"/>
  <c r="E231" i="7" s="1"/>
  <c r="D231" i="7" a="1"/>
  <c r="D231" i="7" s="1"/>
  <c r="C231" i="7" a="1"/>
  <c r="C231" i="7" s="1"/>
  <c r="G230" i="7"/>
  <c r="E230" i="7" a="1"/>
  <c r="E230" i="7" s="1"/>
  <c r="D230" i="7" a="1"/>
  <c r="D230" i="7" s="1"/>
  <c r="C230" i="7" a="1"/>
  <c r="C230" i="7" s="1"/>
  <c r="E229" i="7" a="1"/>
  <c r="E229" i="7" s="1"/>
  <c r="D229" i="7" a="1"/>
  <c r="D229" i="7" s="1"/>
  <c r="C229" i="7" a="1"/>
  <c r="C229" i="7" s="1"/>
  <c r="E228" i="7" a="1"/>
  <c r="E228" i="7" s="1"/>
  <c r="D228" i="7" a="1"/>
  <c r="D228" i="7" s="1"/>
  <c r="C228" i="7" a="1"/>
  <c r="C228" i="7" s="1"/>
  <c r="E227" i="7" a="1"/>
  <c r="E227" i="7" s="1"/>
  <c r="D227" i="7" a="1"/>
  <c r="D227" i="7" s="1"/>
  <c r="C227" i="7" a="1"/>
  <c r="C227" i="7" s="1"/>
  <c r="E226" i="7" a="1"/>
  <c r="E226" i="7" s="1"/>
  <c r="D226" i="7" a="1"/>
  <c r="D226" i="7" s="1"/>
  <c r="C226" i="7" a="1"/>
  <c r="C226" i="7" s="1"/>
  <c r="E225" i="7" a="1"/>
  <c r="E225" i="7" s="1"/>
  <c r="D225" i="7" a="1"/>
  <c r="D225" i="7" s="1"/>
  <c r="C225" i="7" a="1"/>
  <c r="C225" i="7" s="1"/>
  <c r="G224" i="7"/>
  <c r="E224" i="7" a="1"/>
  <c r="E224" i="7" s="1"/>
  <c r="D224" i="7" a="1"/>
  <c r="D224" i="7" s="1"/>
  <c r="C224" i="7" a="1"/>
  <c r="C224" i="7" s="1"/>
  <c r="G223" i="7"/>
  <c r="E223" i="7" a="1"/>
  <c r="E223" i="7" s="1"/>
  <c r="D223" i="7" a="1"/>
  <c r="D223" i="7" s="1"/>
  <c r="C223" i="7" a="1"/>
  <c r="C223" i="7" s="1"/>
  <c r="E222" i="7" a="1"/>
  <c r="E222" i="7" s="1"/>
  <c r="D222" i="7" a="1"/>
  <c r="D222" i="7" s="1"/>
  <c r="C222" i="7" a="1"/>
  <c r="C222" i="7" s="1"/>
  <c r="E221" i="7" a="1"/>
  <c r="E221" i="7" s="1"/>
  <c r="D221" i="7" a="1"/>
  <c r="D221" i="7" s="1"/>
  <c r="C221" i="7" a="1"/>
  <c r="C221" i="7" s="1"/>
  <c r="E220" i="7" a="1"/>
  <c r="E220" i="7" s="1"/>
  <c r="D220" i="7" a="1"/>
  <c r="D220" i="7" s="1"/>
  <c r="C220" i="7" a="1"/>
  <c r="C220" i="7" s="1"/>
  <c r="E219" i="7" a="1"/>
  <c r="E219" i="7" s="1"/>
  <c r="D219" i="7" a="1"/>
  <c r="D219" i="7" s="1"/>
  <c r="C219" i="7" a="1"/>
  <c r="C219" i="7" s="1"/>
  <c r="E218" i="7" a="1"/>
  <c r="E218" i="7" s="1"/>
  <c r="D218" i="7" a="1"/>
  <c r="D218" i="7" s="1"/>
  <c r="C218" i="7" a="1"/>
  <c r="C218" i="7" s="1"/>
  <c r="E217" i="7" a="1"/>
  <c r="E217" i="7" s="1"/>
  <c r="D217" i="7" a="1"/>
  <c r="D217" i="7" s="1"/>
  <c r="C217" i="7" a="1"/>
  <c r="C217" i="7" s="1"/>
  <c r="E216" i="7" a="1"/>
  <c r="E216" i="7" s="1"/>
  <c r="D216" i="7" a="1"/>
  <c r="D216" i="7" s="1"/>
  <c r="C216" i="7" a="1"/>
  <c r="C216" i="7" s="1"/>
  <c r="G215" i="7"/>
  <c r="E215" i="7" a="1"/>
  <c r="E215" i="7" s="1"/>
  <c r="D215" i="7" a="1"/>
  <c r="D215" i="7" s="1"/>
  <c r="C215" i="7" a="1"/>
  <c r="C215" i="7" s="1"/>
  <c r="G214" i="7"/>
  <c r="E214" i="7" a="1"/>
  <c r="E214" i="7" s="1"/>
  <c r="D214" i="7" a="1"/>
  <c r="D214" i="7" s="1"/>
  <c r="C214" i="7" a="1"/>
  <c r="C214" i="7" s="1"/>
  <c r="E213" i="7" a="1"/>
  <c r="E213" i="7" s="1"/>
  <c r="D213" i="7" a="1"/>
  <c r="D213" i="7" s="1"/>
  <c r="C213" i="7" a="1"/>
  <c r="C213" i="7" s="1"/>
  <c r="E212" i="7" a="1"/>
  <c r="E212" i="7" s="1"/>
  <c r="D212" i="7" a="1"/>
  <c r="D212" i="7" s="1"/>
  <c r="C212" i="7" a="1"/>
  <c r="C212" i="7" s="1"/>
  <c r="E211" i="7" a="1"/>
  <c r="E211" i="7" s="1"/>
  <c r="D211" i="7" a="1"/>
  <c r="D211" i="7" s="1"/>
  <c r="C211" i="7" a="1"/>
  <c r="C211" i="7" s="1"/>
  <c r="E210" i="7" a="1"/>
  <c r="E210" i="7" s="1"/>
  <c r="D210" i="7" a="1"/>
  <c r="D210" i="7" s="1"/>
  <c r="C210" i="7" a="1"/>
  <c r="C210" i="7" s="1"/>
  <c r="G209" i="7"/>
  <c r="E209" i="7" a="1"/>
  <c r="E209" i="7" s="1"/>
  <c r="D209" i="7" a="1"/>
  <c r="D209" i="7" s="1"/>
  <c r="C209" i="7" a="1"/>
  <c r="C209" i="7" s="1"/>
  <c r="E208" i="7" a="1"/>
  <c r="E208" i="7" s="1"/>
  <c r="D208" i="7" a="1"/>
  <c r="D208" i="7" s="1"/>
  <c r="C208" i="7" a="1"/>
  <c r="C208" i="7" s="1"/>
  <c r="E207" i="7" a="1"/>
  <c r="E207" i="7" s="1"/>
  <c r="D207" i="7" a="1"/>
  <c r="D207" i="7" s="1"/>
  <c r="C207" i="7" a="1"/>
  <c r="C207" i="7" s="1"/>
  <c r="E206" i="7" a="1"/>
  <c r="E206" i="7" s="1"/>
  <c r="D206" i="7" a="1"/>
  <c r="D206" i="7" s="1"/>
  <c r="C206" i="7" a="1"/>
  <c r="C206" i="7" s="1"/>
  <c r="E205" i="7" a="1"/>
  <c r="E205" i="7" s="1"/>
  <c r="D205" i="7" a="1"/>
  <c r="D205" i="7" s="1"/>
  <c r="C205" i="7" a="1"/>
  <c r="C205" i="7" s="1"/>
  <c r="E204" i="7" a="1"/>
  <c r="E204" i="7" s="1"/>
  <c r="D204" i="7" a="1"/>
  <c r="D204" i="7" s="1"/>
  <c r="C204" i="7" a="1"/>
  <c r="C204" i="7" s="1"/>
  <c r="E203" i="7" a="1"/>
  <c r="E203" i="7" s="1"/>
  <c r="D203" i="7" a="1"/>
  <c r="D203" i="7" s="1"/>
  <c r="C203" i="7" a="1"/>
  <c r="C203" i="7" s="1"/>
  <c r="G202" i="7"/>
  <c r="E202" i="7" a="1"/>
  <c r="E202" i="7" s="1"/>
  <c r="D202" i="7" a="1"/>
  <c r="D202" i="7" s="1"/>
  <c r="C202" i="7" a="1"/>
  <c r="C202" i="7" s="1"/>
  <c r="G201" i="7"/>
  <c r="E201" i="7" a="1"/>
  <c r="E201" i="7" s="1"/>
  <c r="D201" i="7" a="1"/>
  <c r="D201" i="7" s="1"/>
  <c r="C201" i="7" a="1"/>
  <c r="C201" i="7" s="1"/>
  <c r="E200" i="7" a="1"/>
  <c r="E200" i="7" s="1"/>
  <c r="D200" i="7" a="1"/>
  <c r="D200" i="7" s="1"/>
  <c r="C200" i="7" a="1"/>
  <c r="C200" i="7" s="1"/>
  <c r="E199" i="7" a="1"/>
  <c r="E199" i="7" s="1"/>
  <c r="D199" i="7" a="1"/>
  <c r="D199" i="7" s="1"/>
  <c r="C199" i="7" a="1"/>
  <c r="C199" i="7" s="1"/>
  <c r="G198" i="7"/>
  <c r="E198" i="7" a="1"/>
  <c r="E198" i="7" s="1"/>
  <c r="D198" i="7" a="1"/>
  <c r="D198" i="7" s="1"/>
  <c r="C198" i="7" a="1"/>
  <c r="C198" i="7" s="1"/>
  <c r="E197" i="7" a="1"/>
  <c r="E197" i="7" s="1"/>
  <c r="D197" i="7" a="1"/>
  <c r="D197" i="7" s="1"/>
  <c r="C197" i="7" a="1"/>
  <c r="C197" i="7" s="1"/>
  <c r="E196" i="7" a="1"/>
  <c r="E196" i="7" s="1"/>
  <c r="D196" i="7" a="1"/>
  <c r="D196" i="7" s="1"/>
  <c r="C196" i="7" a="1"/>
  <c r="C196" i="7" s="1"/>
  <c r="G195" i="7"/>
  <c r="E195" i="7" a="1"/>
  <c r="E195" i="7" s="1"/>
  <c r="D195" i="7" a="1"/>
  <c r="D195" i="7" s="1"/>
  <c r="C195" i="7" a="1"/>
  <c r="C195" i="7" s="1"/>
  <c r="E194" i="7" a="1"/>
  <c r="E194" i="7" s="1"/>
  <c r="D194" i="7" a="1"/>
  <c r="D194" i="7" s="1"/>
  <c r="C194" i="7" a="1"/>
  <c r="C194" i="7" s="1"/>
  <c r="E193" i="7" a="1"/>
  <c r="E193" i="7" s="1"/>
  <c r="D193" i="7" a="1"/>
  <c r="D193" i="7" s="1"/>
  <c r="C193" i="7" a="1"/>
  <c r="C193" i="7" s="1"/>
  <c r="G192" i="7"/>
  <c r="E192" i="7" a="1"/>
  <c r="E192" i="7" s="1"/>
  <c r="D192" i="7" a="1"/>
  <c r="D192" i="7" s="1"/>
  <c r="C192" i="7" a="1"/>
  <c r="C192" i="7" s="1"/>
  <c r="G191" i="7"/>
  <c r="E191" i="7" a="1"/>
  <c r="E191" i="7" s="1"/>
  <c r="D191" i="7" a="1"/>
  <c r="D191" i="7" s="1"/>
  <c r="C191" i="7" a="1"/>
  <c r="C191" i="7" s="1"/>
  <c r="E190" i="7" a="1"/>
  <c r="E190" i="7" s="1"/>
  <c r="D190" i="7" a="1"/>
  <c r="D190" i="7" s="1"/>
  <c r="C190" i="7" a="1"/>
  <c r="C190" i="7" s="1"/>
  <c r="E189" i="7" a="1"/>
  <c r="E189" i="7" s="1"/>
  <c r="D189" i="7" a="1"/>
  <c r="D189" i="7" s="1"/>
  <c r="C189" i="7" a="1"/>
  <c r="C189" i="7" s="1"/>
  <c r="E188" i="7" a="1"/>
  <c r="E188" i="7" s="1"/>
  <c r="D188" i="7" a="1"/>
  <c r="D188" i="7" s="1"/>
  <c r="C188" i="7" a="1"/>
  <c r="C188" i="7" s="1"/>
  <c r="E187" i="7" a="1"/>
  <c r="E187" i="7" s="1"/>
  <c r="D187" i="7" a="1"/>
  <c r="D187" i="7" s="1"/>
  <c r="C187" i="7" a="1"/>
  <c r="C187" i="7" s="1"/>
  <c r="E186" i="7" a="1"/>
  <c r="E186" i="7" s="1"/>
  <c r="D186" i="7" a="1"/>
  <c r="D186" i="7" s="1"/>
  <c r="C186" i="7" a="1"/>
  <c r="C186" i="7" s="1"/>
  <c r="E185" i="7" a="1"/>
  <c r="E185" i="7" s="1"/>
  <c r="D185" i="7" a="1"/>
  <c r="D185" i="7" s="1"/>
  <c r="C185" i="7" a="1"/>
  <c r="C185" i="7" s="1"/>
  <c r="E184" i="7" a="1"/>
  <c r="E184" i="7" s="1"/>
  <c r="D184" i="7" a="1"/>
  <c r="D184" i="7" s="1"/>
  <c r="C184" i="7" a="1"/>
  <c r="C184" i="7" s="1"/>
  <c r="G183" i="7"/>
  <c r="E183" i="7" a="1"/>
  <c r="E183" i="7" s="1"/>
  <c r="D183" i="7" a="1"/>
  <c r="D183" i="7" s="1"/>
  <c r="C183" i="7" a="1"/>
  <c r="C183" i="7" s="1"/>
  <c r="E182" i="7" a="1"/>
  <c r="E182" i="7" s="1"/>
  <c r="D182" i="7" a="1"/>
  <c r="D182" i="7" s="1"/>
  <c r="C182" i="7" a="1"/>
  <c r="C182" i="7" s="1"/>
  <c r="E181" i="7" a="1"/>
  <c r="E181" i="7" s="1"/>
  <c r="D181" i="7" a="1"/>
  <c r="D181" i="7" s="1"/>
  <c r="C181" i="7" a="1"/>
  <c r="C181" i="7" s="1"/>
  <c r="E180" i="7" a="1"/>
  <c r="E180" i="7" s="1"/>
  <c r="D180" i="7" a="1"/>
  <c r="D180" i="7" s="1"/>
  <c r="C180" i="7" a="1"/>
  <c r="C180" i="7" s="1"/>
  <c r="G179" i="7"/>
  <c r="E179" i="7" a="1"/>
  <c r="E179" i="7" s="1"/>
  <c r="D179" i="7" a="1"/>
  <c r="D179" i="7" s="1"/>
  <c r="C179" i="7" a="1"/>
  <c r="C179" i="7" s="1"/>
  <c r="G178" i="7"/>
  <c r="E178" i="7" a="1"/>
  <c r="E178" i="7" s="1"/>
  <c r="D178" i="7" a="1"/>
  <c r="D178" i="7" s="1"/>
  <c r="C178" i="7" a="1"/>
  <c r="C178" i="7" s="1"/>
  <c r="E177" i="7" a="1"/>
  <c r="E177" i="7" s="1"/>
  <c r="D177" i="7" a="1"/>
  <c r="D177" i="7" s="1"/>
  <c r="C177" i="7" a="1"/>
  <c r="C177" i="7" s="1"/>
  <c r="E176" i="7" a="1"/>
  <c r="E176" i="7" s="1"/>
  <c r="D176" i="7" a="1"/>
  <c r="D176" i="7" s="1"/>
  <c r="C176" i="7" a="1"/>
  <c r="C176" i="7" s="1"/>
  <c r="E175" i="7" a="1"/>
  <c r="E175" i="7" s="1"/>
  <c r="D175" i="7" a="1"/>
  <c r="D175" i="7" s="1"/>
  <c r="C175" i="7" a="1"/>
  <c r="C175" i="7" s="1"/>
  <c r="E174" i="7" a="1"/>
  <c r="E174" i="7" s="1"/>
  <c r="D174" i="7" a="1"/>
  <c r="D174" i="7" s="1"/>
  <c r="C174" i="7" a="1"/>
  <c r="C174" i="7" s="1"/>
  <c r="E173" i="7" a="1"/>
  <c r="E173" i="7" s="1"/>
  <c r="D173" i="7" a="1"/>
  <c r="D173" i="7" s="1"/>
  <c r="C173" i="7" a="1"/>
  <c r="C173" i="7" s="1"/>
  <c r="E172" i="7" a="1"/>
  <c r="E172" i="7" s="1"/>
  <c r="D172" i="7" a="1"/>
  <c r="D172" i="7" s="1"/>
  <c r="C172" i="7" a="1"/>
  <c r="C172" i="7" s="1"/>
  <c r="E171" i="7" a="1"/>
  <c r="E171" i="7" s="1"/>
  <c r="D171" i="7" a="1"/>
  <c r="D171" i="7" s="1"/>
  <c r="C171" i="7" a="1"/>
  <c r="C171" i="7" s="1"/>
  <c r="G170" i="7"/>
  <c r="E170" i="7" a="1"/>
  <c r="E170" i="7" s="1"/>
  <c r="D170" i="7" a="1"/>
  <c r="D170" i="7" s="1"/>
  <c r="C170" i="7" a="1"/>
  <c r="C170" i="7" s="1"/>
  <c r="G169" i="7"/>
  <c r="E169" i="7" a="1"/>
  <c r="E169" i="7" s="1"/>
  <c r="D169" i="7" a="1"/>
  <c r="D169" i="7" s="1"/>
  <c r="C169" i="7" a="1"/>
  <c r="C169" i="7" s="1"/>
  <c r="E168" i="7" a="1"/>
  <c r="E168" i="7" s="1"/>
  <c r="D168" i="7" a="1"/>
  <c r="D168" i="7" s="1"/>
  <c r="C168" i="7" a="1"/>
  <c r="C168" i="7" s="1"/>
  <c r="E167" i="7" a="1"/>
  <c r="E167" i="7" s="1"/>
  <c r="D167" i="7" a="1"/>
  <c r="D167" i="7" s="1"/>
  <c r="C167" i="7" a="1"/>
  <c r="C167" i="7" s="1"/>
  <c r="G166" i="7"/>
  <c r="E166" i="7" a="1"/>
  <c r="E166" i="7" s="1"/>
  <c r="D166" i="7" a="1"/>
  <c r="D166" i="7" s="1"/>
  <c r="C166" i="7" a="1"/>
  <c r="C166" i="7" s="1"/>
  <c r="E165" i="7" a="1"/>
  <c r="E165" i="7" s="1"/>
  <c r="D165" i="7" a="1"/>
  <c r="D165" i="7" s="1"/>
  <c r="C165" i="7" a="1"/>
  <c r="C165" i="7" s="1"/>
  <c r="E164" i="7" a="1"/>
  <c r="E164" i="7" s="1"/>
  <c r="D164" i="7" a="1"/>
  <c r="D164" i="7" s="1"/>
  <c r="C164" i="7" a="1"/>
  <c r="C164" i="7" s="1"/>
  <c r="G163" i="7"/>
  <c r="E163" i="7" a="1"/>
  <c r="E163" i="7" s="1"/>
  <c r="D163" i="7" a="1"/>
  <c r="D163" i="7" s="1"/>
  <c r="C163" i="7" a="1"/>
  <c r="C163" i="7" s="1"/>
  <c r="E162" i="7" a="1"/>
  <c r="E162" i="7" s="1"/>
  <c r="D162" i="7" a="1"/>
  <c r="D162" i="7" s="1"/>
  <c r="C162" i="7" a="1"/>
  <c r="C162" i="7" s="1"/>
  <c r="E161" i="7" a="1"/>
  <c r="E161" i="7" s="1"/>
  <c r="D161" i="7" a="1"/>
  <c r="D161" i="7" s="1"/>
  <c r="C161" i="7" a="1"/>
  <c r="C161" i="7" s="1"/>
  <c r="G160" i="7"/>
  <c r="E160" i="7" a="1"/>
  <c r="E160" i="7" s="1"/>
  <c r="D160" i="7" a="1"/>
  <c r="D160" i="7" s="1"/>
  <c r="C160" i="7" a="1"/>
  <c r="C160" i="7" s="1"/>
  <c r="G159" i="7"/>
  <c r="E159" i="7" a="1"/>
  <c r="E159" i="7" s="1"/>
  <c r="D159" i="7" a="1"/>
  <c r="D159" i="7" s="1"/>
  <c r="C159" i="7" a="1"/>
  <c r="C159" i="7" s="1"/>
  <c r="E158" i="7" a="1"/>
  <c r="E158" i="7" s="1"/>
  <c r="D158" i="7" a="1"/>
  <c r="D158" i="7" s="1"/>
  <c r="C158" i="7" a="1"/>
  <c r="C158" i="7" s="1"/>
  <c r="E157" i="7" a="1"/>
  <c r="E157" i="7" s="1"/>
  <c r="D157" i="7" a="1"/>
  <c r="D157" i="7" s="1"/>
  <c r="C157" i="7" a="1"/>
  <c r="C157" i="7" s="1"/>
  <c r="E156" i="7" a="1"/>
  <c r="E156" i="7" s="1"/>
  <c r="D156" i="7" a="1"/>
  <c r="D156" i="7" s="1"/>
  <c r="C156" i="7" a="1"/>
  <c r="C156" i="7" s="1"/>
  <c r="E155" i="7" a="1"/>
  <c r="E155" i="7" s="1"/>
  <c r="D155" i="7" a="1"/>
  <c r="D155" i="7" s="1"/>
  <c r="C155" i="7" a="1"/>
  <c r="C155" i="7" s="1"/>
  <c r="E154" i="7" a="1"/>
  <c r="E154" i="7" s="1"/>
  <c r="D154" i="7" a="1"/>
  <c r="D154" i="7" s="1"/>
  <c r="C154" i="7" a="1"/>
  <c r="C154" i="7" s="1"/>
  <c r="E153" i="7" a="1"/>
  <c r="E153" i="7" s="1"/>
  <c r="D153" i="7" a="1"/>
  <c r="D153" i="7" s="1"/>
  <c r="C153" i="7" a="1"/>
  <c r="C153" i="7" s="1"/>
  <c r="E152" i="7" a="1"/>
  <c r="E152" i="7" s="1"/>
  <c r="D152" i="7" a="1"/>
  <c r="D152" i="7" s="1"/>
  <c r="C152" i="7" a="1"/>
  <c r="C152" i="7" s="1"/>
  <c r="G151" i="7"/>
  <c r="E151" i="7" a="1"/>
  <c r="E151" i="7" s="1"/>
  <c r="D151" i="7" a="1"/>
  <c r="D151" i="7" s="1"/>
  <c r="C151" i="7" a="1"/>
  <c r="C151" i="7" s="1"/>
  <c r="E150" i="7" a="1"/>
  <c r="E150" i="7" s="1"/>
  <c r="D150" i="7" a="1"/>
  <c r="D150" i="7" s="1"/>
  <c r="C150" i="7" a="1"/>
  <c r="C150" i="7" s="1"/>
  <c r="E149" i="7" a="1"/>
  <c r="E149" i="7" s="1"/>
  <c r="D149" i="7" a="1"/>
  <c r="D149" i="7" s="1"/>
  <c r="C149" i="7" a="1"/>
  <c r="C149" i="7" s="1"/>
  <c r="E148" i="7" a="1"/>
  <c r="E148" i="7" s="1"/>
  <c r="D148" i="7" a="1"/>
  <c r="D148" i="7" s="1"/>
  <c r="C148" i="7" a="1"/>
  <c r="C148" i="7" s="1"/>
  <c r="G147" i="7"/>
  <c r="E147" i="7" a="1"/>
  <c r="E147" i="7" s="1"/>
  <c r="D147" i="7" a="1"/>
  <c r="D147" i="7" s="1"/>
  <c r="C147" i="7" a="1"/>
  <c r="C147" i="7" s="1"/>
  <c r="G146" i="7"/>
  <c r="E146" i="7" a="1"/>
  <c r="E146" i="7" s="1"/>
  <c r="D146" i="7" a="1"/>
  <c r="D146" i="7" s="1"/>
  <c r="C146" i="7" a="1"/>
  <c r="C146" i="7" s="1"/>
  <c r="E145" i="7" a="1"/>
  <c r="E145" i="7" s="1"/>
  <c r="D145" i="7" a="1"/>
  <c r="D145" i="7" s="1"/>
  <c r="C145" i="7" a="1"/>
  <c r="C145" i="7" s="1"/>
  <c r="E144" i="7" a="1"/>
  <c r="E144" i="7" s="1"/>
  <c r="D144" i="7" a="1"/>
  <c r="D144" i="7" s="1"/>
  <c r="C144" i="7" a="1"/>
  <c r="C144" i="7" s="1"/>
  <c r="E143" i="7" a="1"/>
  <c r="E143" i="7" s="1"/>
  <c r="D143" i="7" a="1"/>
  <c r="D143" i="7" s="1"/>
  <c r="C143" i="7" a="1"/>
  <c r="C143" i="7" s="1"/>
  <c r="E142" i="7" a="1"/>
  <c r="E142" i="7" s="1"/>
  <c r="D142" i="7" a="1"/>
  <c r="D142" i="7" s="1"/>
  <c r="C142" i="7" a="1"/>
  <c r="C142" i="7" s="1"/>
  <c r="E141" i="7" a="1"/>
  <c r="E141" i="7" s="1"/>
  <c r="D141" i="7" a="1"/>
  <c r="D141" i="7" s="1"/>
  <c r="C141" i="7" a="1"/>
  <c r="C141" i="7" s="1"/>
  <c r="E140" i="7" a="1"/>
  <c r="E140" i="7" s="1"/>
  <c r="D140" i="7" a="1"/>
  <c r="D140" i="7" s="1"/>
  <c r="C140" i="7" a="1"/>
  <c r="C140" i="7" s="1"/>
  <c r="E139" i="7" a="1"/>
  <c r="E139" i="7" s="1"/>
  <c r="D139" i="7" a="1"/>
  <c r="D139" i="7" s="1"/>
  <c r="C139" i="7" a="1"/>
  <c r="C139" i="7" s="1"/>
  <c r="G138" i="7"/>
  <c r="E138" i="7" a="1"/>
  <c r="E138" i="7" s="1"/>
  <c r="D138" i="7" a="1"/>
  <c r="D138" i="7" s="1"/>
  <c r="C138" i="7" a="1"/>
  <c r="C138" i="7" s="1"/>
  <c r="G137" i="7"/>
  <c r="E137" i="7" a="1"/>
  <c r="E137" i="7" s="1"/>
  <c r="D137" i="7" a="1"/>
  <c r="D137" i="7" s="1"/>
  <c r="C137" i="7" a="1"/>
  <c r="C137" i="7" s="1"/>
  <c r="E136" i="7" a="1"/>
  <c r="E136" i="7" s="1"/>
  <c r="D136" i="7" a="1"/>
  <c r="D136" i="7" s="1"/>
  <c r="C136" i="7" a="1"/>
  <c r="C136" i="7" s="1"/>
  <c r="E135" i="7" a="1"/>
  <c r="E135" i="7" s="1"/>
  <c r="D135" i="7" a="1"/>
  <c r="D135" i="7" s="1"/>
  <c r="C135" i="7" a="1"/>
  <c r="C135" i="7" s="1"/>
  <c r="G134" i="7"/>
  <c r="E134" i="7" a="1"/>
  <c r="E134" i="7" s="1"/>
  <c r="D134" i="7" a="1"/>
  <c r="D134" i="7" s="1"/>
  <c r="C134" i="7" a="1"/>
  <c r="C134" i="7" s="1"/>
  <c r="E133" i="7" a="1"/>
  <c r="E133" i="7" s="1"/>
  <c r="D133" i="7" a="1"/>
  <c r="D133" i="7" s="1"/>
  <c r="C133" i="7" a="1"/>
  <c r="C133" i="7" s="1"/>
  <c r="E132" i="7" a="1"/>
  <c r="E132" i="7" s="1"/>
  <c r="D132" i="7" a="1"/>
  <c r="D132" i="7" s="1"/>
  <c r="C132" i="7" a="1"/>
  <c r="C132" i="7" s="1"/>
  <c r="E131" i="7" a="1"/>
  <c r="E131" i="7" s="1"/>
  <c r="D131" i="7" a="1"/>
  <c r="D131" i="7" s="1"/>
  <c r="C131" i="7" a="1"/>
  <c r="C131" i="7" s="1"/>
  <c r="E130" i="7" a="1"/>
  <c r="E130" i="7" s="1"/>
  <c r="D130" i="7" a="1"/>
  <c r="D130" i="7" s="1"/>
  <c r="C130" i="7" a="1"/>
  <c r="C130" i="7" s="1"/>
  <c r="E129" i="7" a="1"/>
  <c r="E129" i="7" s="1"/>
  <c r="D129" i="7" a="1"/>
  <c r="D129" i="7" s="1"/>
  <c r="C129" i="7" a="1"/>
  <c r="C129" i="7" s="1"/>
  <c r="G128" i="7"/>
  <c r="E128" i="7" a="1"/>
  <c r="E128" i="7" s="1"/>
  <c r="D128" i="7" a="1"/>
  <c r="D128" i="7" s="1"/>
  <c r="C128" i="7" a="1"/>
  <c r="C128" i="7" s="1"/>
  <c r="G127" i="7"/>
  <c r="E127" i="7" a="1"/>
  <c r="E127" i="7" s="1"/>
  <c r="D127" i="7" a="1"/>
  <c r="D127" i="7" s="1"/>
  <c r="C127" i="7" a="1"/>
  <c r="C127" i="7" s="1"/>
  <c r="E126" i="7" a="1"/>
  <c r="E126" i="7" s="1"/>
  <c r="D126" i="7" a="1"/>
  <c r="D126" i="7" s="1"/>
  <c r="C126" i="7" a="1"/>
  <c r="C126" i="7" s="1"/>
  <c r="E125" i="7" a="1"/>
  <c r="E125" i="7" s="1"/>
  <c r="D125" i="7" a="1"/>
  <c r="D125" i="7" s="1"/>
  <c r="C125" i="7" a="1"/>
  <c r="C125" i="7" s="1"/>
  <c r="E124" i="7" a="1"/>
  <c r="E124" i="7" s="1"/>
  <c r="D124" i="7" a="1"/>
  <c r="D124" i="7" s="1"/>
  <c r="C124" i="7" a="1"/>
  <c r="C124" i="7" s="1"/>
  <c r="E123" i="7" a="1"/>
  <c r="E123" i="7" s="1"/>
  <c r="D123" i="7" a="1"/>
  <c r="D123" i="7" s="1"/>
  <c r="C123" i="7" a="1"/>
  <c r="C123" i="7" s="1"/>
  <c r="E122" i="7" a="1"/>
  <c r="E122" i="7" s="1"/>
  <c r="D122" i="7" a="1"/>
  <c r="D122" i="7" s="1"/>
  <c r="C122" i="7" a="1"/>
  <c r="C122" i="7" s="1"/>
  <c r="E121" i="7" a="1"/>
  <c r="E121" i="7" s="1"/>
  <c r="D121" i="7" a="1"/>
  <c r="D121" i="7" s="1"/>
  <c r="C121" i="7" a="1"/>
  <c r="C121" i="7" s="1"/>
  <c r="E120" i="7" a="1"/>
  <c r="E120" i="7" s="1"/>
  <c r="D120" i="7" a="1"/>
  <c r="D120" i="7" s="1"/>
  <c r="C120" i="7" a="1"/>
  <c r="C120" i="7" s="1"/>
  <c r="G119" i="7"/>
  <c r="E119" i="7" a="1"/>
  <c r="E119" i="7" s="1"/>
  <c r="D119" i="7" a="1"/>
  <c r="D119" i="7" s="1"/>
  <c r="C119" i="7" a="1"/>
  <c r="C119" i="7" s="1"/>
  <c r="E118" i="7" a="1"/>
  <c r="E118" i="7" s="1"/>
  <c r="D118" i="7" a="1"/>
  <c r="D118" i="7" s="1"/>
  <c r="C118" i="7" a="1"/>
  <c r="C118" i="7" s="1"/>
  <c r="E117" i="7" a="1"/>
  <c r="E117" i="7" s="1"/>
  <c r="D117" i="7" a="1"/>
  <c r="D117" i="7" s="1"/>
  <c r="C117" i="7" a="1"/>
  <c r="C117" i="7" s="1"/>
  <c r="E116" i="7" a="1"/>
  <c r="E116" i="7" s="1"/>
  <c r="D116" i="7" a="1"/>
  <c r="D116" i="7" s="1"/>
  <c r="C116" i="7" a="1"/>
  <c r="C116" i="7" s="1"/>
  <c r="G115" i="7"/>
  <c r="E115" i="7" a="1"/>
  <c r="E115" i="7" s="1"/>
  <c r="D115" i="7" a="1"/>
  <c r="D115" i="7" s="1"/>
  <c r="C115" i="7" a="1"/>
  <c r="C115" i="7" s="1"/>
  <c r="G114" i="7"/>
  <c r="E114" i="7" a="1"/>
  <c r="E114" i="7" s="1"/>
  <c r="D114" i="7" a="1"/>
  <c r="D114" i="7" s="1"/>
  <c r="C114" i="7" a="1"/>
  <c r="C114" i="7" s="1"/>
  <c r="E113" i="7" a="1"/>
  <c r="E113" i="7" s="1"/>
  <c r="D113" i="7" a="1"/>
  <c r="D113" i="7" s="1"/>
  <c r="C113" i="7" a="1"/>
  <c r="C113" i="7" s="1"/>
  <c r="E112" i="7" a="1"/>
  <c r="E112" i="7" s="1"/>
  <c r="D112" i="7" a="1"/>
  <c r="D112" i="7" s="1"/>
  <c r="C112" i="7" a="1"/>
  <c r="C112" i="7" s="1"/>
  <c r="E111" i="7" a="1"/>
  <c r="E111" i="7" s="1"/>
  <c r="D111" i="7" a="1"/>
  <c r="D111" i="7" s="1"/>
  <c r="C111" i="7" a="1"/>
  <c r="C111" i="7" s="1"/>
  <c r="E110" i="7" a="1"/>
  <c r="E110" i="7" s="1"/>
  <c r="D110" i="7" a="1"/>
  <c r="D110" i="7" s="1"/>
  <c r="C110" i="7" a="1"/>
  <c r="C110" i="7" s="1"/>
  <c r="E109" i="7" a="1"/>
  <c r="E109" i="7" s="1"/>
  <c r="D109" i="7" a="1"/>
  <c r="D109" i="7" s="1"/>
  <c r="C109" i="7" a="1"/>
  <c r="C109" i="7" s="1"/>
  <c r="E108" i="7" a="1"/>
  <c r="E108" i="7" s="1"/>
  <c r="D108" i="7" a="1"/>
  <c r="D108" i="7" s="1"/>
  <c r="C108" i="7" a="1"/>
  <c r="C108" i="7" s="1"/>
  <c r="E107" i="7" a="1"/>
  <c r="E107" i="7" s="1"/>
  <c r="D107" i="7" a="1"/>
  <c r="D107" i="7" s="1"/>
  <c r="C107" i="7" a="1"/>
  <c r="C107" i="7" s="1"/>
  <c r="G106" i="7"/>
  <c r="E106" i="7" a="1"/>
  <c r="E106" i="7" s="1"/>
  <c r="D106" i="7" a="1"/>
  <c r="D106" i="7" s="1"/>
  <c r="C106" i="7" a="1"/>
  <c r="C106" i="7" s="1"/>
  <c r="G105" i="7"/>
  <c r="E105" i="7" a="1"/>
  <c r="E105" i="7" s="1"/>
  <c r="D105" i="7" a="1"/>
  <c r="D105" i="7" s="1"/>
  <c r="C105" i="7" a="1"/>
  <c r="C105" i="7" s="1"/>
  <c r="E104" i="7" a="1"/>
  <c r="E104" i="7" s="1"/>
  <c r="D104" i="7" a="1"/>
  <c r="D104" i="7" s="1"/>
  <c r="C104" i="7" a="1"/>
  <c r="C104" i="7" s="1"/>
  <c r="E103" i="7" a="1"/>
  <c r="E103" i="7" s="1"/>
  <c r="D103" i="7" a="1"/>
  <c r="D103" i="7" s="1"/>
  <c r="C103" i="7" a="1"/>
  <c r="C103" i="7" s="1"/>
  <c r="G102" i="7"/>
  <c r="E102" i="7" a="1"/>
  <c r="E102" i="7" s="1"/>
  <c r="D102" i="7" a="1"/>
  <c r="D102" i="7" s="1"/>
  <c r="C102" i="7" a="1"/>
  <c r="C102" i="7" s="1"/>
  <c r="E101" i="7" a="1"/>
  <c r="E101" i="7" s="1"/>
  <c r="D101" i="7" a="1"/>
  <c r="D101" i="7" s="1"/>
  <c r="C101" i="7" a="1"/>
  <c r="C101" i="7" s="1"/>
  <c r="E100" i="7" a="1"/>
  <c r="E100" i="7" s="1"/>
  <c r="D100" i="7" a="1"/>
  <c r="D100" i="7" s="1"/>
  <c r="C100" i="7" a="1"/>
  <c r="C100" i="7" s="1"/>
  <c r="G99" i="7"/>
  <c r="E99" i="7" a="1"/>
  <c r="E99" i="7" s="1"/>
  <c r="D99" i="7" a="1"/>
  <c r="D99" i="7" s="1"/>
  <c r="C99" i="7" a="1"/>
  <c r="C99" i="7" s="1"/>
  <c r="E98" i="7" a="1"/>
  <c r="E98" i="7" s="1"/>
  <c r="D98" i="7" a="1"/>
  <c r="D98" i="7" s="1"/>
  <c r="C98" i="7" a="1"/>
  <c r="C98" i="7" s="1"/>
  <c r="E97" i="7" a="1"/>
  <c r="E97" i="7" s="1"/>
  <c r="D97" i="7" a="1"/>
  <c r="D97" i="7" s="1"/>
  <c r="C97" i="7" a="1"/>
  <c r="C97" i="7" s="1"/>
  <c r="G96" i="7"/>
  <c r="E96" i="7" a="1"/>
  <c r="E96" i="7" s="1"/>
  <c r="D96" i="7" a="1"/>
  <c r="D96" i="7" s="1"/>
  <c r="C96" i="7" a="1"/>
  <c r="C96" i="7" s="1"/>
  <c r="G95" i="7"/>
  <c r="E95" i="7" a="1"/>
  <c r="E95" i="7" s="1"/>
  <c r="D95" i="7" a="1"/>
  <c r="D95" i="7" s="1"/>
  <c r="C95" i="7" a="1"/>
  <c r="C95" i="7" s="1"/>
  <c r="E94" i="7" a="1"/>
  <c r="E94" i="7" s="1"/>
  <c r="D94" i="7" a="1"/>
  <c r="D94" i="7" s="1"/>
  <c r="C94" i="7" a="1"/>
  <c r="C94" i="7" s="1"/>
  <c r="E93" i="7" a="1"/>
  <c r="E93" i="7" s="1"/>
  <c r="D93" i="7" a="1"/>
  <c r="D93" i="7" s="1"/>
  <c r="C93" i="7" a="1"/>
  <c r="C93" i="7" s="1"/>
  <c r="E92" i="7" a="1"/>
  <c r="E92" i="7" s="1"/>
  <c r="D92" i="7" a="1"/>
  <c r="D92" i="7" s="1"/>
  <c r="C92" i="7" a="1"/>
  <c r="C92" i="7" s="1"/>
  <c r="E91" i="7" a="1"/>
  <c r="E91" i="7" s="1"/>
  <c r="D91" i="7" a="1"/>
  <c r="D91" i="7" s="1"/>
  <c r="C91" i="7" a="1"/>
  <c r="C91" i="7" s="1"/>
  <c r="E90" i="7" a="1"/>
  <c r="E90" i="7" s="1"/>
  <c r="D90" i="7" a="1"/>
  <c r="D90" i="7" s="1"/>
  <c r="C90" i="7" a="1"/>
  <c r="C90" i="7" s="1"/>
  <c r="E89" i="7" a="1"/>
  <c r="E89" i="7" s="1"/>
  <c r="D89" i="7" a="1"/>
  <c r="D89" i="7" s="1"/>
  <c r="C89" i="7" a="1"/>
  <c r="C89" i="7" s="1"/>
  <c r="E88" i="7" a="1"/>
  <c r="E88" i="7" s="1"/>
  <c r="D88" i="7" a="1"/>
  <c r="D88" i="7" s="1"/>
  <c r="C88" i="7" a="1"/>
  <c r="C88" i="7" s="1"/>
  <c r="G87" i="7"/>
  <c r="E87" i="7" a="1"/>
  <c r="E87" i="7" s="1"/>
  <c r="D87" i="7" a="1"/>
  <c r="D87" i="7" s="1"/>
  <c r="C87" i="7" a="1"/>
  <c r="C87" i="7" s="1"/>
  <c r="E86" i="7" a="1"/>
  <c r="E86" i="7" s="1"/>
  <c r="D86" i="7" a="1"/>
  <c r="D86" i="7" s="1"/>
  <c r="C86" i="7" a="1"/>
  <c r="C86" i="7" s="1"/>
  <c r="E85" i="7" a="1"/>
  <c r="E85" i="7" s="1"/>
  <c r="D85" i="7" a="1"/>
  <c r="D85" i="7" s="1"/>
  <c r="C85" i="7" a="1"/>
  <c r="C85" i="7" s="1"/>
  <c r="E84" i="7" a="1"/>
  <c r="E84" i="7" s="1"/>
  <c r="D84" i="7" a="1"/>
  <c r="D84" i="7" s="1"/>
  <c r="C84" i="7" a="1"/>
  <c r="C84" i="7" s="1"/>
  <c r="G83" i="7"/>
  <c r="E83" i="7" a="1"/>
  <c r="E83" i="7" s="1"/>
  <c r="D83" i="7" a="1"/>
  <c r="D83" i="7" s="1"/>
  <c r="C83" i="7" a="1"/>
  <c r="C83" i="7" s="1"/>
  <c r="E82" i="7" a="1"/>
  <c r="E82" i="7" s="1"/>
  <c r="D82" i="7" a="1"/>
  <c r="D82" i="7" s="1"/>
  <c r="C82" i="7" a="1"/>
  <c r="C82" i="7" s="1"/>
  <c r="E81" i="7" a="1"/>
  <c r="E81" i="7" s="1"/>
  <c r="D81" i="7" a="1"/>
  <c r="D81" i="7" s="1"/>
  <c r="C81" i="7" a="1"/>
  <c r="C81" i="7" s="1"/>
  <c r="E80" i="7" a="1"/>
  <c r="E80" i="7" s="1"/>
  <c r="D80" i="7" a="1"/>
  <c r="D80" i="7" s="1"/>
  <c r="C80" i="7" a="1"/>
  <c r="C80" i="7" s="1"/>
  <c r="E79" i="7" a="1"/>
  <c r="E79" i="7" s="1"/>
  <c r="D79" i="7" a="1"/>
  <c r="D79" i="7" s="1"/>
  <c r="C79" i="7" a="1"/>
  <c r="C79" i="7" s="1"/>
  <c r="A79" i="7" a="1"/>
  <c r="A79" i="7" s="1"/>
  <c r="A80" i="7" a="1"/>
  <c r="A80" i="7" s="1"/>
  <c r="A81" i="7" a="1"/>
  <c r="A81" i="7" s="1"/>
  <c r="A82" i="7" a="1"/>
  <c r="A82" i="7" s="1"/>
  <c r="A83" i="7" a="1"/>
  <c r="A83" i="7" s="1"/>
  <c r="A84" i="7" a="1"/>
  <c r="A84" i="7" s="1"/>
  <c r="A85" i="7" a="1"/>
  <c r="A85" i="7" s="1"/>
  <c r="A86" i="7" a="1"/>
  <c r="A86" i="7" s="1"/>
  <c r="A87" i="7" a="1"/>
  <c r="A87" i="7" s="1"/>
  <c r="A88" i="7" a="1"/>
  <c r="A88" i="7" s="1"/>
  <c r="A89" i="7" a="1"/>
  <c r="A89" i="7" s="1"/>
  <c r="A90" i="7" a="1"/>
  <c r="A90" i="7" s="1"/>
  <c r="A91" i="7" a="1"/>
  <c r="A91" i="7" s="1"/>
  <c r="A92" i="7" a="1"/>
  <c r="A92" i="7" s="1"/>
  <c r="A93" i="7" a="1"/>
  <c r="A93" i="7" s="1"/>
  <c r="A94" i="7" a="1"/>
  <c r="A94" i="7" s="1"/>
  <c r="A95" i="7" a="1"/>
  <c r="A95" i="7" s="1"/>
  <c r="A96" i="7" a="1"/>
  <c r="A96" i="7" s="1"/>
  <c r="A97" i="7" a="1"/>
  <c r="A97" i="7" s="1"/>
  <c r="A98" i="7" a="1"/>
  <c r="A98" i="7" s="1"/>
  <c r="A99" i="7" a="1"/>
  <c r="A99" i="7" s="1"/>
  <c r="A100" i="7" a="1"/>
  <c r="A100" i="7" s="1"/>
  <c r="A101" i="7" a="1"/>
  <c r="A101" i="7" s="1"/>
  <c r="A102" i="7" a="1"/>
  <c r="A102" i="7" s="1"/>
  <c r="A103" i="7" a="1"/>
  <c r="A103" i="7" s="1"/>
  <c r="A104" i="7" a="1"/>
  <c r="A104" i="7" s="1"/>
  <c r="A105" i="7" a="1"/>
  <c r="A105" i="7" s="1"/>
  <c r="A106" i="7" a="1"/>
  <c r="A106" i="7" s="1"/>
  <c r="A107" i="7" a="1"/>
  <c r="A107" i="7" s="1"/>
  <c r="A108" i="7" a="1"/>
  <c r="A108" i="7" s="1"/>
  <c r="A109" i="7" a="1"/>
  <c r="A109" i="7" s="1"/>
  <c r="A110" i="7" a="1"/>
  <c r="A110" i="7" s="1"/>
  <c r="A111" i="7" a="1"/>
  <c r="A111" i="7" s="1"/>
  <c r="A112" i="7" a="1"/>
  <c r="A112" i="7" s="1"/>
  <c r="A113" i="7" a="1"/>
  <c r="A113" i="7" s="1"/>
  <c r="A114" i="7" a="1"/>
  <c r="A114" i="7" s="1"/>
  <c r="A115" i="7" a="1"/>
  <c r="A115" i="7" s="1"/>
  <c r="A116" i="7" a="1"/>
  <c r="A116" i="7" s="1"/>
  <c r="A117" i="7" a="1"/>
  <c r="A117" i="7" s="1"/>
  <c r="A118" i="7" a="1"/>
  <c r="A118" i="7" s="1"/>
  <c r="A119" i="7" a="1"/>
  <c r="A119" i="7" s="1"/>
  <c r="A120" i="7" a="1"/>
  <c r="A120" i="7" s="1"/>
  <c r="A121" i="7" a="1"/>
  <c r="A121" i="7" s="1"/>
  <c r="A122" i="7" a="1"/>
  <c r="A122" i="7" s="1"/>
  <c r="A123" i="7" a="1"/>
  <c r="A123" i="7" s="1"/>
  <c r="A124" i="7" a="1"/>
  <c r="A124" i="7" s="1"/>
  <c r="A125" i="7" a="1"/>
  <c r="A125" i="7" s="1"/>
  <c r="A126" i="7" a="1"/>
  <c r="A126" i="7" s="1"/>
  <c r="A127" i="7" a="1"/>
  <c r="A127" i="7" s="1"/>
  <c r="A128" i="7" a="1"/>
  <c r="A128" i="7" s="1"/>
  <c r="A129" i="7" a="1"/>
  <c r="A129" i="7" s="1"/>
  <c r="A130" i="7" a="1"/>
  <c r="A130" i="7" s="1"/>
  <c r="A131" i="7" a="1"/>
  <c r="A131" i="7" s="1"/>
  <c r="A132" i="7" a="1"/>
  <c r="A132" i="7" s="1"/>
  <c r="A133" i="7" a="1"/>
  <c r="A133" i="7" s="1"/>
  <c r="A134" i="7" a="1"/>
  <c r="A134" i="7" s="1"/>
  <c r="A135" i="7" a="1"/>
  <c r="A135" i="7" s="1"/>
  <c r="A136" i="7" a="1"/>
  <c r="A136" i="7" s="1"/>
  <c r="A137" i="7" a="1"/>
  <c r="A137" i="7" s="1"/>
  <c r="A138" i="7" a="1"/>
  <c r="A138" i="7" s="1"/>
  <c r="A139" i="7" a="1"/>
  <c r="A139" i="7" s="1"/>
  <c r="A140" i="7" a="1"/>
  <c r="A140" i="7" s="1"/>
  <c r="A141" i="7" a="1"/>
  <c r="A141" i="7" s="1"/>
  <c r="A142" i="7" a="1"/>
  <c r="A142" i="7" s="1"/>
  <c r="A143" i="7" a="1"/>
  <c r="A143" i="7" s="1"/>
  <c r="A144" i="7" a="1"/>
  <c r="A144" i="7" s="1"/>
  <c r="A145" i="7" a="1"/>
  <c r="A145" i="7" s="1"/>
  <c r="A146" i="7" a="1"/>
  <c r="A146" i="7" s="1"/>
  <c r="A147" i="7" a="1"/>
  <c r="A147" i="7" s="1"/>
  <c r="A148" i="7" a="1"/>
  <c r="A148" i="7" s="1"/>
  <c r="A149" i="7" a="1"/>
  <c r="A149" i="7" s="1"/>
  <c r="A150" i="7" a="1"/>
  <c r="A150" i="7" s="1"/>
  <c r="A151" i="7" a="1"/>
  <c r="A151" i="7" s="1"/>
  <c r="A152" i="7" a="1"/>
  <c r="A152" i="7" s="1"/>
  <c r="A153" i="7" a="1"/>
  <c r="A153" i="7" s="1"/>
  <c r="A154" i="7" a="1"/>
  <c r="A154" i="7" s="1"/>
  <c r="A155" i="7" a="1"/>
  <c r="A155" i="7" s="1"/>
  <c r="A156" i="7" a="1"/>
  <c r="A156" i="7" s="1"/>
  <c r="A157" i="7" a="1"/>
  <c r="A157" i="7" s="1"/>
  <c r="A158" i="7" a="1"/>
  <c r="A158" i="7" s="1"/>
  <c r="A159" i="7" a="1"/>
  <c r="A159" i="7" s="1"/>
  <c r="A160" i="7" a="1"/>
  <c r="A160" i="7" s="1"/>
  <c r="A161" i="7" a="1"/>
  <c r="A161" i="7" s="1"/>
  <c r="A162" i="7" a="1"/>
  <c r="A162" i="7" s="1"/>
  <c r="A163" i="7" a="1"/>
  <c r="A163" i="7" s="1"/>
  <c r="A164" i="7" a="1"/>
  <c r="A164" i="7" s="1"/>
  <c r="A165" i="7" a="1"/>
  <c r="A165" i="7" s="1"/>
  <c r="A166" i="7" a="1"/>
  <c r="A166" i="7" s="1"/>
  <c r="A167" i="7" a="1"/>
  <c r="A167" i="7" s="1"/>
  <c r="A168" i="7" a="1"/>
  <c r="A168" i="7" s="1"/>
  <c r="A169" i="7" a="1"/>
  <c r="A169" i="7" s="1"/>
  <c r="A170" i="7" a="1"/>
  <c r="A170" i="7" s="1"/>
  <c r="A171" i="7" a="1"/>
  <c r="A171" i="7" s="1"/>
  <c r="A172" i="7" a="1"/>
  <c r="A172" i="7" s="1"/>
  <c r="A173" i="7" a="1"/>
  <c r="A173" i="7" s="1"/>
  <c r="A174" i="7" a="1"/>
  <c r="A174" i="7" s="1"/>
  <c r="A175" i="7" a="1"/>
  <c r="A175" i="7" s="1"/>
  <c r="A176" i="7" a="1"/>
  <c r="A176" i="7" s="1"/>
  <c r="A177" i="7" a="1"/>
  <c r="A177" i="7" s="1"/>
  <c r="A178" i="7" a="1"/>
  <c r="A178" i="7" s="1"/>
  <c r="A179" i="7" a="1"/>
  <c r="A179" i="7" s="1"/>
  <c r="A180" i="7" a="1"/>
  <c r="A180" i="7" s="1"/>
  <c r="A181" i="7" a="1"/>
  <c r="A181" i="7" s="1"/>
  <c r="A182" i="7" a="1"/>
  <c r="A182" i="7" s="1"/>
  <c r="A183" i="7" a="1"/>
  <c r="A183" i="7" s="1"/>
  <c r="A184" i="7" a="1"/>
  <c r="A184" i="7" s="1"/>
  <c r="A185" i="7" a="1"/>
  <c r="A185" i="7" s="1"/>
  <c r="A186" i="7" a="1"/>
  <c r="A186" i="7" s="1"/>
  <c r="A187" i="7" a="1"/>
  <c r="A187" i="7" s="1"/>
  <c r="A188" i="7" a="1"/>
  <c r="A188" i="7" s="1"/>
  <c r="A189" i="7" a="1"/>
  <c r="A189" i="7" s="1"/>
  <c r="A190" i="7" a="1"/>
  <c r="A190" i="7" s="1"/>
  <c r="A191" i="7" a="1"/>
  <c r="A191" i="7" s="1"/>
  <c r="A192" i="7" a="1"/>
  <c r="A192" i="7" s="1"/>
  <c r="A193" i="7" a="1"/>
  <c r="A193" i="7" s="1"/>
  <c r="A194" i="7" a="1"/>
  <c r="A194" i="7" s="1"/>
  <c r="A195" i="7" a="1"/>
  <c r="A195" i="7" s="1"/>
  <c r="A196" i="7" a="1"/>
  <c r="A196" i="7" s="1"/>
  <c r="A197" i="7" a="1"/>
  <c r="A197" i="7" s="1"/>
  <c r="A198" i="7" a="1"/>
  <c r="A198" i="7" s="1"/>
  <c r="A199" i="7" a="1"/>
  <c r="A199" i="7" s="1"/>
  <c r="A200" i="7" a="1"/>
  <c r="A200" i="7" s="1"/>
  <c r="A201" i="7" a="1"/>
  <c r="A201" i="7" s="1"/>
  <c r="A202" i="7" a="1"/>
  <c r="A202" i="7" s="1"/>
  <c r="A203" i="7" a="1"/>
  <c r="A203" i="7" s="1"/>
  <c r="A204" i="7" a="1"/>
  <c r="A204" i="7" s="1"/>
  <c r="A205" i="7" a="1"/>
  <c r="A205" i="7" s="1"/>
  <c r="A206" i="7" a="1"/>
  <c r="A206" i="7" s="1"/>
  <c r="A207" i="7" a="1"/>
  <c r="A207" i="7" s="1"/>
  <c r="A208" i="7" a="1"/>
  <c r="A208" i="7" s="1"/>
  <c r="A209" i="7" a="1"/>
  <c r="A209" i="7" s="1"/>
  <c r="A210" i="7" a="1"/>
  <c r="A210" i="7" s="1"/>
  <c r="A211" i="7" a="1"/>
  <c r="A211" i="7" s="1"/>
  <c r="A212" i="7" a="1"/>
  <c r="A212" i="7" s="1"/>
  <c r="A213" i="7" a="1"/>
  <c r="A213" i="7" s="1"/>
  <c r="A214" i="7" a="1"/>
  <c r="A214" i="7" s="1"/>
  <c r="A215" i="7" a="1"/>
  <c r="A215" i="7" s="1"/>
  <c r="A216" i="7" a="1"/>
  <c r="A216" i="7" s="1"/>
  <c r="A217" i="7" a="1"/>
  <c r="A217" i="7" s="1"/>
  <c r="A218" i="7" a="1"/>
  <c r="A218" i="7" s="1"/>
  <c r="A219" i="7" a="1"/>
  <c r="A219" i="7" s="1"/>
  <c r="A220" i="7" a="1"/>
  <c r="A220" i="7" s="1"/>
  <c r="A221" i="7" a="1"/>
  <c r="A221" i="7" s="1"/>
  <c r="A222" i="7" a="1"/>
  <c r="A222" i="7" s="1"/>
  <c r="A223" i="7" a="1"/>
  <c r="A223" i="7" s="1"/>
  <c r="A224" i="7" a="1"/>
  <c r="A224" i="7" s="1"/>
  <c r="A225" i="7" a="1"/>
  <c r="A225" i="7" s="1"/>
  <c r="A226" i="7" a="1"/>
  <c r="A226" i="7" s="1"/>
  <c r="A227" i="7" a="1"/>
  <c r="A227" i="7" s="1"/>
  <c r="A228" i="7" a="1"/>
  <c r="A228" i="7" s="1"/>
  <c r="A229" i="7" a="1"/>
  <c r="A229" i="7" s="1"/>
  <c r="A230" i="7" a="1"/>
  <c r="A230" i="7" s="1"/>
  <c r="A231" i="7" a="1"/>
  <c r="A231" i="7" s="1"/>
  <c r="A232" i="7" a="1"/>
  <c r="A232" i="7" s="1"/>
  <c r="A233" i="7" a="1"/>
  <c r="A233" i="7" s="1"/>
  <c r="A234" i="7" a="1"/>
  <c r="A234" i="7" s="1"/>
  <c r="A235" i="7" a="1"/>
  <c r="A235" i="7" s="1"/>
  <c r="A236" i="7" a="1"/>
  <c r="A236" i="7" s="1"/>
  <c r="A237" i="7" a="1"/>
  <c r="A237" i="7" s="1"/>
  <c r="A238" i="7" a="1"/>
  <c r="A238" i="7" s="1"/>
  <c r="A239" i="7" a="1"/>
  <c r="A239" i="7" s="1"/>
  <c r="A240" i="7" a="1"/>
  <c r="A240" i="7" s="1"/>
  <c r="A241" i="7" a="1"/>
  <c r="A241" i="7" s="1"/>
  <c r="A242" i="7" a="1"/>
  <c r="A242" i="7" s="1"/>
  <c r="A243" i="7" a="1"/>
  <c r="A243" i="7" s="1"/>
  <c r="A244" i="7" a="1"/>
  <c r="A244" i="7" s="1"/>
  <c r="A245" i="7" a="1"/>
  <c r="A245" i="7" s="1"/>
  <c r="A246" i="7" a="1"/>
  <c r="A246" i="7" s="1"/>
  <c r="A247" i="7" a="1"/>
  <c r="A247" i="7" s="1"/>
  <c r="A248" i="7" a="1"/>
  <c r="A248" i="7" s="1"/>
  <c r="A249" i="7" a="1"/>
  <c r="A249" i="7" s="1"/>
  <c r="A250" i="7" a="1"/>
  <c r="A250" i="7" s="1"/>
  <c r="A251" i="7" a="1"/>
  <c r="A251" i="7" s="1"/>
  <c r="A252" i="7" a="1"/>
  <c r="A252" i="7" s="1"/>
  <c r="A253" i="7" a="1"/>
  <c r="A253" i="7" s="1"/>
  <c r="A254" i="7" a="1"/>
  <c r="A254" i="7" s="1"/>
  <c r="A255" i="7" a="1"/>
  <c r="A255" i="7" s="1"/>
  <c r="A256" i="7" a="1"/>
  <c r="A256" i="7" s="1"/>
  <c r="A257" i="7" a="1"/>
  <c r="A257" i="7" s="1"/>
  <c r="A258" i="7" a="1"/>
  <c r="A258" i="7" s="1"/>
  <c r="A259" i="7" a="1"/>
  <c r="A259" i="7" s="1"/>
  <c r="A260" i="7" a="1"/>
  <c r="A260" i="7" s="1"/>
  <c r="A261" i="7" a="1"/>
  <c r="A261" i="7" s="1"/>
  <c r="A262" i="7" a="1"/>
  <c r="A262" i="7" s="1"/>
  <c r="A263" i="7" a="1"/>
  <c r="A263" i="7" s="1"/>
  <c r="A264" i="7" a="1"/>
  <c r="A264" i="7" s="1"/>
  <c r="A265" i="7" a="1"/>
  <c r="A265" i="7" s="1"/>
  <c r="A266" i="7" a="1"/>
  <c r="A266" i="7" s="1"/>
  <c r="A267" i="7" a="1"/>
  <c r="A267" i="7" s="1"/>
  <c r="A268" i="7" a="1"/>
  <c r="A268" i="7" s="1"/>
  <c r="A269" i="7" a="1"/>
  <c r="A269" i="7" s="1"/>
  <c r="A270" i="7" a="1"/>
  <c r="A270" i="7" s="1"/>
  <c r="A271" i="7" a="1"/>
  <c r="A271" i="7" s="1"/>
  <c r="A272" i="7" a="1"/>
  <c r="A272" i="7" s="1"/>
  <c r="A273" i="7" a="1"/>
  <c r="A273" i="7" s="1"/>
  <c r="A274" i="7" a="1"/>
  <c r="A274" i="7" s="1"/>
  <c r="A275" i="7" a="1"/>
  <c r="A275" i="7" s="1"/>
  <c r="A276" i="7" a="1"/>
  <c r="A276" i="7" s="1"/>
  <c r="A277" i="7" a="1"/>
  <c r="A277" i="7" s="1"/>
  <c r="A278" i="7" a="1"/>
  <c r="A278" i="7" s="1"/>
  <c r="A279" i="7" a="1"/>
  <c r="A279" i="7" s="1"/>
  <c r="A280" i="7" a="1"/>
  <c r="A280" i="7" s="1"/>
  <c r="A281" i="7" a="1"/>
  <c r="A281" i="7" s="1"/>
  <c r="A282" i="7" a="1"/>
  <c r="A282" i="7" s="1"/>
  <c r="A283" i="7" a="1"/>
  <c r="A283" i="7" s="1"/>
  <c r="A284" i="7" a="1"/>
  <c r="A284" i="7" s="1"/>
  <c r="A285" i="7" a="1"/>
  <c r="A285" i="7" s="1"/>
  <c r="A286" i="7" a="1"/>
  <c r="A286" i="7" s="1"/>
  <c r="A287" i="7" a="1"/>
  <c r="A287" i="7" s="1"/>
  <c r="A288" i="7" a="1"/>
  <c r="A288" i="7" s="1"/>
  <c r="A289" i="7" a="1"/>
  <c r="A289" i="7" s="1"/>
  <c r="A290" i="7" a="1"/>
  <c r="A290" i="7" s="1"/>
  <c r="A291" i="7" a="1"/>
  <c r="A291" i="7" s="1"/>
  <c r="A292" i="7" a="1"/>
  <c r="A292" i="7" s="1"/>
  <c r="A293" i="7" a="1"/>
  <c r="A293" i="7" s="1"/>
  <c r="A294" i="7" a="1"/>
  <c r="A294" i="7" s="1"/>
  <c r="A295" i="7" a="1"/>
  <c r="A295" i="7" s="1"/>
  <c r="A296" i="7" a="1"/>
  <c r="A296" i="7" s="1"/>
  <c r="A297" i="7" a="1"/>
  <c r="A297" i="7" s="1"/>
  <c r="A298" i="7" a="1"/>
  <c r="A298" i="7" s="1"/>
  <c r="A299" i="7" a="1"/>
  <c r="A299" i="7" s="1"/>
  <c r="A300" i="7" a="1"/>
  <c r="A300" i="7" s="1"/>
  <c r="A301" i="7" a="1"/>
  <c r="A301" i="7" s="1"/>
  <c r="A302" i="7" a="1"/>
  <c r="A302" i="7" s="1"/>
  <c r="A303" i="7" a="1"/>
  <c r="A303" i="7" s="1"/>
  <c r="A304" i="7" a="1"/>
  <c r="A304" i="7" s="1"/>
  <c r="A305" i="7" a="1"/>
  <c r="A305" i="7" s="1"/>
  <c r="A306" i="7" a="1"/>
  <c r="A306" i="7" s="1"/>
  <c r="A307" i="7" a="1"/>
  <c r="A307" i="7" s="1"/>
  <c r="A308" i="7" a="1"/>
  <c r="A308" i="7" s="1"/>
  <c r="A309" i="7" a="1"/>
  <c r="A309" i="7" s="1"/>
  <c r="A310" i="7" a="1"/>
  <c r="A310" i="7" s="1"/>
  <c r="A311" i="7" a="1"/>
  <c r="A311" i="7" s="1"/>
  <c r="A312" i="7" a="1"/>
  <c r="A312" i="7" s="1"/>
  <c r="A313" i="7" a="1"/>
  <c r="A313" i="7" s="1"/>
  <c r="A314" i="7" a="1"/>
  <c r="A314" i="7" s="1"/>
  <c r="A315" i="7" a="1"/>
  <c r="A315" i="7" s="1"/>
  <c r="A316" i="7" a="1"/>
  <c r="A316" i="7" s="1"/>
  <c r="A317" i="7" a="1"/>
  <c r="A317" i="7" s="1"/>
  <c r="A318" i="7" a="1"/>
  <c r="A318" i="7" s="1"/>
  <c r="A319" i="7" a="1"/>
  <c r="A319" i="7" s="1"/>
  <c r="A320" i="7" a="1"/>
  <c r="A320" i="7" s="1"/>
  <c r="A321" i="7" a="1"/>
  <c r="A321" i="7" s="1"/>
  <c r="A322" i="7" a="1"/>
  <c r="A322" i="7" s="1"/>
  <c r="A323" i="7" a="1"/>
  <c r="A323" i="7" s="1"/>
  <c r="A324" i="7" a="1"/>
  <c r="A324" i="7" s="1"/>
  <c r="A325" i="7" a="1"/>
  <c r="A325" i="7" s="1"/>
  <c r="A326" i="7" a="1"/>
  <c r="A326" i="7" s="1"/>
  <c r="A327" i="7" a="1"/>
  <c r="A327" i="7" s="1"/>
  <c r="A328" i="7" a="1"/>
  <c r="A328" i="7" s="1"/>
  <c r="A329" i="7" a="1"/>
  <c r="A329" i="7" s="1"/>
  <c r="A330" i="7" a="1"/>
  <c r="A330" i="7" s="1"/>
  <c r="A331" i="7" a="1"/>
  <c r="A331" i="7" s="1"/>
  <c r="A332" i="7" a="1"/>
  <c r="A332" i="7" s="1"/>
  <c r="A333" i="7" a="1"/>
  <c r="A333" i="7" s="1"/>
  <c r="A334" i="7" a="1"/>
  <c r="A334" i="7" s="1"/>
  <c r="A335" i="7" a="1"/>
  <c r="A335" i="7" s="1"/>
  <c r="A336" i="7" a="1"/>
  <c r="A336" i="7" s="1"/>
  <c r="A337" i="7" a="1"/>
  <c r="A337" i="7" s="1"/>
  <c r="A338" i="7" a="1"/>
  <c r="A338" i="7" s="1"/>
  <c r="A339" i="7" a="1"/>
  <c r="A339" i="7" s="1"/>
  <c r="A340" i="7" a="1"/>
  <c r="A340" i="7" s="1"/>
  <c r="A341" i="7" a="1"/>
  <c r="A341" i="7" s="1"/>
  <c r="A342" i="7" a="1"/>
  <c r="A342" i="7" s="1"/>
  <c r="A343" i="7" a="1"/>
  <c r="A343" i="7" s="1"/>
  <c r="A344" i="7" a="1"/>
  <c r="A344" i="7" s="1"/>
  <c r="A345" i="7" a="1"/>
  <c r="A345" i="7" s="1"/>
  <c r="A346" i="7" a="1"/>
  <c r="A346" i="7" s="1"/>
  <c r="A347" i="7" a="1"/>
  <c r="A347" i="7" s="1"/>
  <c r="A348" i="7" a="1"/>
  <c r="A348" i="7" s="1"/>
  <c r="A349" i="7" a="1"/>
  <c r="A349" i="7" s="1"/>
  <c r="A350" i="7" a="1"/>
  <c r="A350" i="7" s="1"/>
  <c r="A351" i="7" a="1"/>
  <c r="A351" i="7" s="1"/>
  <c r="A352" i="7" a="1"/>
  <c r="A352" i="7" s="1"/>
  <c r="A353" i="7" a="1"/>
  <c r="A353" i="7" s="1"/>
  <c r="A354" i="7" a="1"/>
  <c r="A354" i="7" s="1"/>
  <c r="A355" i="7" a="1"/>
  <c r="A355" i="7" s="1"/>
  <c r="A356" i="7" a="1"/>
  <c r="A356" i="7" s="1"/>
  <c r="A357" i="7" a="1"/>
  <c r="A357" i="7" s="1"/>
  <c r="A358" i="7" a="1"/>
  <c r="A358" i="7" s="1"/>
  <c r="A359" i="7" a="1"/>
  <c r="A359" i="7" s="1"/>
  <c r="A360" i="7" a="1"/>
  <c r="A360" i="7" s="1"/>
  <c r="A361" i="7" a="1"/>
  <c r="A361" i="7" s="1"/>
  <c r="A362" i="7" a="1"/>
  <c r="A362" i="7" s="1"/>
  <c r="A363" i="7" a="1"/>
  <c r="A363" i="7" s="1"/>
  <c r="A364" i="7" a="1"/>
  <c r="A364" i="7" s="1"/>
  <c r="A365" i="7" a="1"/>
  <c r="A365" i="7" s="1"/>
  <c r="A366" i="7" a="1"/>
  <c r="A366" i="7" s="1"/>
  <c r="A367" i="7" a="1"/>
  <c r="A367" i="7" s="1"/>
  <c r="A368" i="7" a="1"/>
  <c r="A368" i="7" s="1"/>
  <c r="A369" i="7" a="1"/>
  <c r="A369" i="7" s="1"/>
  <c r="A370" i="7" a="1"/>
  <c r="A370" i="7" s="1"/>
  <c r="A371" i="7" a="1"/>
  <c r="A371" i="7" s="1"/>
  <c r="A372" i="7" a="1"/>
  <c r="A372" i="7" s="1"/>
  <c r="A373" i="7" a="1"/>
  <c r="A373" i="7" s="1"/>
  <c r="A374" i="7" a="1"/>
  <c r="A374" i="7" s="1"/>
  <c r="A375" i="7" a="1"/>
  <c r="A375" i="7" s="1"/>
  <c r="A376" i="7" a="1"/>
  <c r="A376" i="7" s="1"/>
  <c r="A377" i="7" a="1"/>
  <c r="A377" i="7" s="1"/>
  <c r="A378" i="7" a="1"/>
  <c r="A378" i="7" s="1"/>
  <c r="A379" i="7" a="1"/>
  <c r="A379" i="7" s="1"/>
  <c r="A380" i="7" a="1"/>
  <c r="A380" i="7" s="1"/>
  <c r="A381" i="7" a="1"/>
  <c r="A381" i="7" s="1"/>
  <c r="A382" i="7" a="1"/>
  <c r="A382" i="7" s="1"/>
  <c r="A383" i="7" a="1"/>
  <c r="A383" i="7" s="1"/>
  <c r="A384" i="7" a="1"/>
  <c r="A384" i="7" s="1"/>
  <c r="A385" i="7" a="1"/>
  <c r="A385" i="7" s="1"/>
  <c r="A386" i="7" a="1"/>
  <c r="A386" i="7" s="1"/>
  <c r="A387" i="7" a="1"/>
  <c r="A387" i="7" s="1"/>
  <c r="A388" i="7" a="1"/>
  <c r="A388" i="7" s="1"/>
  <c r="A389" i="7" a="1"/>
  <c r="A389" i="7" s="1"/>
  <c r="A390" i="7" a="1"/>
  <c r="A390" i="7" s="1"/>
  <c r="A391" i="7" a="1"/>
  <c r="A391" i="7" s="1"/>
  <c r="A392" i="7" a="1"/>
  <c r="A392" i="7" s="1"/>
  <c r="A393" i="7" a="1"/>
  <c r="A393" i="7" s="1"/>
  <c r="A394" i="7" a="1"/>
  <c r="A394" i="7" s="1"/>
  <c r="A395" i="7" a="1"/>
  <c r="A395" i="7" s="1"/>
  <c r="A396" i="7" a="1"/>
  <c r="A396" i="7" s="1"/>
  <c r="A397" i="7" a="1"/>
  <c r="A397" i="7" s="1"/>
  <c r="A398" i="7" a="1"/>
  <c r="A398" i="7" s="1"/>
  <c r="A399" i="7" a="1"/>
  <c r="A399" i="7" s="1"/>
  <c r="A400" i="7" a="1"/>
  <c r="A400" i="7" s="1"/>
  <c r="A401" i="7" a="1"/>
  <c r="A401" i="7" s="1"/>
  <c r="A402" i="7" a="1"/>
  <c r="A402" i="7" s="1"/>
  <c r="A403" i="7" a="1"/>
  <c r="A403" i="7" s="1"/>
  <c r="A404" i="7" a="1"/>
  <c r="A404" i="7" s="1"/>
  <c r="A405" i="7" a="1"/>
  <c r="A405" i="7" s="1"/>
  <c r="A406" i="7" a="1"/>
  <c r="A406" i="7" s="1"/>
  <c r="A407" i="7" a="1"/>
  <c r="A407" i="7" s="1"/>
  <c r="A408" i="7" a="1"/>
  <c r="A408" i="7" s="1"/>
  <c r="A409" i="7" a="1"/>
  <c r="A409" i="7" s="1"/>
  <c r="A410" i="7" a="1"/>
  <c r="A410" i="7" s="1"/>
  <c r="A411" i="7" a="1"/>
  <c r="A411" i="7" s="1"/>
  <c r="A412" i="7" a="1"/>
  <c r="A412" i="7" s="1"/>
  <c r="A413" i="7" a="1"/>
  <c r="A413" i="7" s="1"/>
  <c r="A414" i="7" a="1"/>
  <c r="A414" i="7" s="1"/>
  <c r="A415" i="7" a="1"/>
  <c r="A415" i="7" s="1"/>
  <c r="A416" i="7" a="1"/>
  <c r="A416" i="7" s="1"/>
  <c r="A417" i="7" a="1"/>
  <c r="A417" i="7" s="1"/>
  <c r="A418" i="7" a="1"/>
  <c r="A418" i="7" s="1"/>
  <c r="A419" i="7" a="1"/>
  <c r="A419" i="7" s="1"/>
  <c r="A420" i="7" a="1"/>
  <c r="A420" i="7" s="1"/>
  <c r="A421" i="7" a="1"/>
  <c r="A421" i="7" s="1"/>
  <c r="A422" i="7" a="1"/>
  <c r="A422" i="7" s="1"/>
  <c r="A423" i="7" a="1"/>
  <c r="A423" i="7" s="1"/>
  <c r="A424" i="7" a="1"/>
  <c r="A424" i="7" s="1"/>
  <c r="A425" i="7" a="1"/>
  <c r="A425" i="7" s="1"/>
  <c r="A426" i="7" a="1"/>
  <c r="A426" i="7" s="1"/>
  <c r="A427" i="7" a="1"/>
  <c r="A427" i="7" s="1"/>
  <c r="A428" i="7" a="1"/>
  <c r="A428" i="7" s="1"/>
  <c r="A429" i="7" a="1"/>
  <c r="A429" i="7" s="1"/>
  <c r="A430" i="7" a="1"/>
  <c r="A430" i="7" s="1"/>
  <c r="A431" i="7" a="1"/>
  <c r="A431" i="7" s="1"/>
  <c r="A432" i="7" a="1"/>
  <c r="A432" i="7" s="1"/>
  <c r="A433" i="7" a="1"/>
  <c r="A433" i="7" s="1"/>
  <c r="A434" i="7" a="1"/>
  <c r="A434" i="7" s="1"/>
  <c r="A435" i="7" a="1"/>
  <c r="A435" i="7" s="1"/>
  <c r="A436" i="7" a="1"/>
  <c r="A436" i="7" s="1"/>
  <c r="A437" i="7" a="1"/>
  <c r="A437" i="7" s="1"/>
  <c r="A438" i="7" a="1"/>
  <c r="A438" i="7" s="1"/>
  <c r="A439" i="7" a="1"/>
  <c r="A439" i="7" s="1"/>
  <c r="A440" i="7" a="1"/>
  <c r="A440" i="7" s="1"/>
  <c r="A441" i="7" a="1"/>
  <c r="A441" i="7" s="1"/>
  <c r="A442" i="7" a="1"/>
  <c r="A442" i="7" s="1"/>
  <c r="A443" i="7" a="1"/>
  <c r="A443" i="7" s="1"/>
  <c r="A444" i="7" a="1"/>
  <c r="A444" i="7" s="1"/>
  <c r="A445" i="7" a="1"/>
  <c r="A445" i="7" s="1"/>
  <c r="A446" i="7" a="1"/>
  <c r="A446" i="7" s="1"/>
  <c r="A447" i="7" a="1"/>
  <c r="A447" i="7" s="1"/>
  <c r="A448" i="7" a="1"/>
  <c r="A448" i="7" s="1"/>
  <c r="A449" i="7" a="1"/>
  <c r="A449" i="7" s="1"/>
  <c r="A450" i="7" a="1"/>
  <c r="A450" i="7" s="1"/>
  <c r="A451" i="7" a="1"/>
  <c r="A451" i="7" s="1"/>
  <c r="A452" i="7" a="1"/>
  <c r="A452" i="7" s="1"/>
  <c r="A453" i="7" a="1"/>
  <c r="A453" i="7" s="1"/>
  <c r="A454" i="7" a="1"/>
  <c r="A454" i="7" s="1"/>
  <c r="A455" i="7" a="1"/>
  <c r="A455" i="7" s="1"/>
  <c r="A456" i="7" a="1"/>
  <c r="A456" i="7" s="1"/>
  <c r="A457" i="7" a="1"/>
  <c r="A457" i="7" s="1"/>
  <c r="A458" i="7" a="1"/>
  <c r="A458" i="7" s="1"/>
  <c r="A459" i="7" a="1"/>
  <c r="A459" i="7" s="1"/>
  <c r="A460" i="7" a="1"/>
  <c r="A460" i="7" s="1"/>
  <c r="A461" i="7" a="1"/>
  <c r="A461" i="7" s="1"/>
  <c r="A462" i="7" a="1"/>
  <c r="A462" i="7" s="1"/>
  <c r="A463" i="7" a="1"/>
  <c r="A463" i="7" s="1"/>
  <c r="A464" i="7" a="1"/>
  <c r="A464" i="7" s="1"/>
  <c r="A465" i="7" a="1"/>
  <c r="A465" i="7" s="1"/>
  <c r="A466" i="7" a="1"/>
  <c r="A466" i="7" s="1"/>
  <c r="A467" i="7" a="1"/>
  <c r="A467" i="7" s="1"/>
  <c r="A468" i="7" a="1"/>
  <c r="A468" i="7" s="1"/>
  <c r="A469" i="7" a="1"/>
  <c r="A469" i="7" s="1"/>
  <c r="A470" i="7" a="1"/>
  <c r="A470" i="7" s="1"/>
  <c r="A471" i="7" a="1"/>
  <c r="A471" i="7" s="1"/>
  <c r="A472" i="7" a="1"/>
  <c r="A472" i="7" s="1"/>
  <c r="A473" i="7" a="1"/>
  <c r="A473" i="7" s="1"/>
  <c r="A474" i="7" a="1"/>
  <c r="A474" i="7" s="1"/>
  <c r="A475" i="7" a="1"/>
  <c r="A475" i="7" s="1"/>
  <c r="A476" i="7" a="1"/>
  <c r="A476" i="7" s="1"/>
  <c r="A477" i="7" a="1"/>
  <c r="A477" i="7" s="1"/>
  <c r="A478" i="7" a="1"/>
  <c r="A478" i="7" s="1"/>
  <c r="A479" i="7" a="1"/>
  <c r="A479" i="7" s="1"/>
  <c r="A480" i="7" a="1"/>
  <c r="A480" i="7" s="1"/>
  <c r="A481" i="7" a="1"/>
  <c r="A481" i="7" s="1"/>
  <c r="A482" i="7" a="1"/>
  <c r="A482" i="7" s="1"/>
  <c r="A483" i="7" a="1"/>
  <c r="A483" i="7" s="1"/>
  <c r="A484" i="7" a="1"/>
  <c r="A484" i="7" s="1"/>
  <c r="A485" i="7" a="1"/>
  <c r="A485" i="7" s="1"/>
  <c r="A486" i="7" a="1"/>
  <c r="A486" i="7" s="1"/>
  <c r="A487" i="7" a="1"/>
  <c r="A487" i="7" s="1"/>
  <c r="A488" i="7" a="1"/>
  <c r="A488" i="7" s="1"/>
  <c r="A489" i="7" a="1"/>
  <c r="A489" i="7" s="1"/>
  <c r="A490" i="7" a="1"/>
  <c r="A490" i="7" s="1"/>
  <c r="A491" i="7" a="1"/>
  <c r="A491" i="7" s="1"/>
  <c r="A492" i="7" a="1"/>
  <c r="A492" i="7" s="1"/>
  <c r="A493" i="7" a="1"/>
  <c r="A493" i="7" s="1"/>
  <c r="A494" i="7" a="1"/>
  <c r="A494" i="7" s="1"/>
  <c r="A495" i="7" a="1"/>
  <c r="A495" i="7" s="1"/>
  <c r="A496" i="7" a="1"/>
  <c r="A496" i="7" s="1"/>
  <c r="A497" i="7" a="1"/>
  <c r="A497" i="7" s="1"/>
  <c r="A498" i="7" a="1"/>
  <c r="A498" i="7" s="1"/>
  <c r="A499" i="7" a="1"/>
  <c r="A499" i="7" s="1"/>
  <c r="A500" i="7" a="1"/>
  <c r="A500" i="7" s="1"/>
  <c r="A501" i="7" a="1"/>
  <c r="A501" i="7" s="1"/>
  <c r="A502" i="7" a="1"/>
  <c r="A502" i="7" s="1"/>
  <c r="A503" i="7" a="1"/>
  <c r="A503" i="7" s="1"/>
  <c r="A504" i="7" a="1"/>
  <c r="A504" i="7" s="1"/>
  <c r="A505" i="7" a="1"/>
  <c r="A505" i="7" s="1"/>
  <c r="A506" i="7" a="1"/>
  <c r="A506" i="7" s="1"/>
  <c r="A507" i="7" a="1"/>
  <c r="A507" i="7" s="1"/>
  <c r="A508" i="7" a="1"/>
  <c r="A508" i="7" s="1"/>
  <c r="A509" i="7" a="1"/>
  <c r="A509" i="7" s="1"/>
  <c r="A510" i="7" a="1"/>
  <c r="A510" i="7" s="1"/>
  <c r="A511" i="7" a="1"/>
  <c r="A511" i="7" s="1"/>
  <c r="A512" i="7" a="1"/>
  <c r="A512" i="7" s="1"/>
  <c r="A513" i="7" a="1"/>
  <c r="A513" i="7" s="1"/>
  <c r="A514" i="7" a="1"/>
  <c r="A514" i="7" s="1"/>
  <c r="A515" i="7" a="1"/>
  <c r="A515" i="7" s="1"/>
  <c r="A516" i="7" a="1"/>
  <c r="A516" i="7" s="1"/>
  <c r="A517" i="7" a="1"/>
  <c r="A517" i="7" s="1"/>
  <c r="A518" i="7" a="1"/>
  <c r="A518" i="7" s="1"/>
  <c r="A519" i="7" a="1"/>
  <c r="A519" i="7" s="1"/>
  <c r="A520" i="7" a="1"/>
  <c r="A520" i="7" s="1"/>
  <c r="A521" i="7" a="1"/>
  <c r="A521" i="7" s="1"/>
  <c r="A522" i="7" a="1"/>
  <c r="A522" i="7" s="1"/>
  <c r="A523" i="7" a="1"/>
  <c r="A523" i="7" s="1"/>
  <c r="A524" i="7" a="1"/>
  <c r="A524" i="7" s="1"/>
  <c r="A525" i="7" a="1"/>
  <c r="A525" i="7" s="1"/>
  <c r="A526" i="7" a="1"/>
  <c r="A526" i="7" s="1"/>
  <c r="A527" i="7" a="1"/>
  <c r="A527" i="7" s="1"/>
  <c r="A528" i="7" a="1"/>
  <c r="A528" i="7" s="1"/>
  <c r="A529" i="7" a="1"/>
  <c r="A529" i="7" s="1"/>
  <c r="A530" i="7" a="1"/>
  <c r="A530" i="7" s="1"/>
  <c r="A531" i="7" a="1"/>
  <c r="A531" i="7" s="1"/>
  <c r="A532" i="7" a="1"/>
  <c r="A532" i="7" s="1"/>
  <c r="A533" i="7" a="1"/>
  <c r="A533" i="7" s="1"/>
  <c r="A534" i="7" a="1"/>
  <c r="A534" i="7" s="1"/>
  <c r="A535" i="7" a="1"/>
  <c r="A535" i="7" s="1"/>
  <c r="A536" i="7" a="1"/>
  <c r="A536" i="7" s="1"/>
  <c r="A537" i="7" a="1"/>
  <c r="A537" i="7" s="1"/>
  <c r="A538" i="7" a="1"/>
  <c r="A538" i="7" s="1"/>
  <c r="A539" i="7" a="1"/>
  <c r="A539" i="7" s="1"/>
  <c r="A540" i="7" a="1"/>
  <c r="A540" i="7" s="1"/>
  <c r="A541" i="7" a="1"/>
  <c r="A541" i="7" s="1"/>
  <c r="A542" i="7" a="1"/>
  <c r="A542" i="7" s="1"/>
  <c r="A543" i="7" a="1"/>
  <c r="A543" i="7" s="1"/>
  <c r="A544" i="7" a="1"/>
  <c r="A544" i="7" s="1"/>
  <c r="A545" i="7" a="1"/>
  <c r="A545" i="7" s="1"/>
  <c r="A546" i="7" a="1"/>
  <c r="A546" i="7" s="1"/>
  <c r="A547" i="7" a="1"/>
  <c r="A547" i="7" s="1"/>
  <c r="A548" i="7" a="1"/>
  <c r="A548" i="7" s="1"/>
  <c r="A549" i="7" a="1"/>
  <c r="A549" i="7" s="1"/>
  <c r="A550" i="7" a="1"/>
  <c r="A550" i="7" s="1"/>
  <c r="A551" i="7" a="1"/>
  <c r="A551" i="7" s="1"/>
  <c r="A552" i="7" a="1"/>
  <c r="A552" i="7" s="1"/>
  <c r="A553" i="7" a="1"/>
  <c r="A553" i="7" s="1"/>
  <c r="A554" i="7" a="1"/>
  <c r="A554" i="7" s="1"/>
  <c r="A555" i="7" a="1"/>
  <c r="A555" i="7" s="1"/>
  <c r="A556" i="7" a="1"/>
  <c r="A556" i="7" s="1"/>
  <c r="A557" i="7" a="1"/>
  <c r="A557" i="7" s="1"/>
  <c r="A558" i="7" a="1"/>
  <c r="A558" i="7" s="1"/>
  <c r="A559" i="7" a="1"/>
  <c r="A559" i="7" s="1"/>
  <c r="A560" i="7" a="1"/>
  <c r="A560" i="7" s="1"/>
  <c r="A561" i="7" a="1"/>
  <c r="A561" i="7" s="1"/>
  <c r="A562" i="7" a="1"/>
  <c r="A562" i="7" s="1"/>
  <c r="A563" i="7" a="1"/>
  <c r="A563" i="7" s="1"/>
  <c r="A564" i="7" a="1"/>
  <c r="A564" i="7" s="1"/>
  <c r="A565" i="7" a="1"/>
  <c r="A565" i="7" s="1"/>
  <c r="A566" i="7" a="1"/>
  <c r="A566" i="7" s="1"/>
  <c r="A567" i="7" a="1"/>
  <c r="A567" i="7" s="1"/>
  <c r="A568" i="7" a="1"/>
  <c r="A568" i="7" s="1"/>
  <c r="A569" i="7" a="1"/>
  <c r="A569" i="7" s="1"/>
  <c r="A570" i="7" a="1"/>
  <c r="A570" i="7" s="1"/>
  <c r="A571" i="7" a="1"/>
  <c r="A571" i="7" s="1"/>
  <c r="A572" i="7" a="1"/>
  <c r="A572" i="7" s="1"/>
  <c r="A573" i="7" a="1"/>
  <c r="A573" i="7" s="1"/>
  <c r="A574" i="7" a="1"/>
  <c r="A574" i="7" s="1"/>
  <c r="A575" i="7" a="1"/>
  <c r="A575" i="7" s="1"/>
  <c r="A576" i="7" a="1"/>
  <c r="A576" i="7" s="1"/>
  <c r="A577" i="7" a="1"/>
  <c r="A577" i="7" s="1"/>
  <c r="A578" i="7" a="1"/>
  <c r="A578" i="7" s="1"/>
  <c r="A579" i="7" a="1"/>
  <c r="A579" i="7" s="1"/>
  <c r="A580" i="7" a="1"/>
  <c r="A580" i="7" s="1"/>
  <c r="A581" i="7" a="1"/>
  <c r="A581" i="7" s="1"/>
  <c r="A582" i="7" a="1"/>
  <c r="A582" i="7" s="1"/>
  <c r="A583" i="7" a="1"/>
  <c r="A583" i="7" s="1"/>
  <c r="A584" i="7" a="1"/>
  <c r="A584" i="7" s="1"/>
  <c r="A585" i="7" a="1"/>
  <c r="A585" i="7" s="1"/>
  <c r="A586" i="7" a="1"/>
  <c r="A586" i="7" s="1"/>
  <c r="A587" i="7" a="1"/>
  <c r="A587" i="7" s="1"/>
  <c r="A588" i="7" a="1"/>
  <c r="A588" i="7" s="1"/>
  <c r="A589" i="7" a="1"/>
  <c r="A589" i="7" s="1"/>
  <c r="A590" i="7" a="1"/>
  <c r="A590" i="7" s="1"/>
  <c r="A591" i="7" a="1"/>
  <c r="A591" i="7" s="1"/>
  <c r="A592" i="7" a="1"/>
  <c r="A592" i="7" s="1"/>
  <c r="A593" i="7" a="1"/>
  <c r="A593" i="7" s="1"/>
  <c r="A594" i="7" a="1"/>
  <c r="A594" i="7" s="1"/>
  <c r="A595" i="7" a="1"/>
  <c r="A595" i="7" s="1"/>
  <c r="A596" i="7" a="1"/>
  <c r="A596" i="7" s="1"/>
  <c r="A597" i="7" a="1"/>
  <c r="A597" i="7" s="1"/>
  <c r="A598" i="7" a="1"/>
  <c r="A598" i="7" s="1"/>
  <c r="A599" i="7" a="1"/>
  <c r="A599" i="7" s="1"/>
  <c r="A600" i="7" a="1"/>
  <c r="A600" i="7" s="1"/>
  <c r="A601" i="7" a="1"/>
  <c r="A601" i="7" s="1"/>
  <c r="A602" i="7" a="1"/>
  <c r="A602" i="7" s="1"/>
  <c r="A603" i="7" a="1"/>
  <c r="A603" i="7" s="1"/>
  <c r="A604" i="7" a="1"/>
  <c r="A604" i="7" s="1"/>
  <c r="A605" i="7" a="1"/>
  <c r="A605" i="7" s="1"/>
  <c r="A606" i="7" a="1"/>
  <c r="A606" i="7" s="1"/>
  <c r="A607" i="7" a="1"/>
  <c r="A607" i="7" s="1"/>
  <c r="A608" i="7" a="1"/>
  <c r="A608" i="7" s="1"/>
  <c r="A609" i="7" a="1"/>
  <c r="A609" i="7" s="1"/>
  <c r="A610" i="7" a="1"/>
  <c r="A610" i="7" s="1"/>
  <c r="A611" i="7" a="1"/>
  <c r="A611" i="7" s="1"/>
  <c r="A612" i="7" a="1"/>
  <c r="A612" i="7" s="1"/>
  <c r="A613" i="7" a="1"/>
  <c r="A613" i="7" s="1"/>
  <c r="A614" i="7" a="1"/>
  <c r="A614" i="7" s="1"/>
  <c r="A615" i="7" a="1"/>
  <c r="A615" i="7" s="1"/>
  <c r="A616" i="7" a="1"/>
  <c r="A616" i="7" s="1"/>
  <c r="A617" i="7" a="1"/>
  <c r="A617" i="7" s="1"/>
  <c r="A618" i="7" a="1"/>
  <c r="A618" i="7" s="1"/>
  <c r="A619" i="7" a="1"/>
  <c r="A619" i="7" s="1"/>
  <c r="A620" i="7" a="1"/>
  <c r="A620" i="7" s="1"/>
  <c r="A621" i="7" a="1"/>
  <c r="A621" i="7" s="1"/>
  <c r="A622" i="7" a="1"/>
  <c r="A622" i="7" s="1"/>
  <c r="A623" i="7" a="1"/>
  <c r="A623" i="7" s="1"/>
  <c r="A624" i="7" a="1"/>
  <c r="A624" i="7" s="1"/>
  <c r="A625" i="7" a="1"/>
  <c r="A625" i="7" s="1"/>
  <c r="A626" i="7" a="1"/>
  <c r="A626" i="7" s="1"/>
  <c r="A627" i="7" a="1"/>
  <c r="A627" i="7" s="1"/>
  <c r="A628" i="7" a="1"/>
  <c r="A628" i="7" s="1"/>
  <c r="A629" i="7" a="1"/>
  <c r="A629" i="7" s="1"/>
  <c r="A630" i="7" a="1"/>
  <c r="A630" i="7" s="1"/>
  <c r="A631" i="7" a="1"/>
  <c r="A631" i="7" s="1"/>
  <c r="A632" i="7" a="1"/>
  <c r="A632" i="7" s="1"/>
  <c r="A633" i="7" a="1"/>
  <c r="A633" i="7" s="1"/>
  <c r="A634" i="7" a="1"/>
  <c r="A634" i="7" s="1"/>
  <c r="A635" i="7" a="1"/>
  <c r="A635" i="7" s="1"/>
  <c r="A636" i="7" a="1"/>
  <c r="A636" i="7" s="1"/>
  <c r="A637" i="7" a="1"/>
  <c r="A637" i="7" s="1"/>
  <c r="A638" i="7" a="1"/>
  <c r="A638" i="7" s="1"/>
  <c r="A639" i="7" a="1"/>
  <c r="A639" i="7" s="1"/>
  <c r="A640" i="7" a="1"/>
  <c r="A640" i="7" s="1"/>
  <c r="A641" i="7" a="1"/>
  <c r="A641" i="7" s="1"/>
  <c r="A642" i="7" a="1"/>
  <c r="A642" i="7" s="1"/>
  <c r="A643" i="7" a="1"/>
  <c r="A643" i="7" s="1"/>
  <c r="A644" i="7" a="1"/>
  <c r="A644" i="7" s="1"/>
  <c r="A645" i="7" a="1"/>
  <c r="A645" i="7" s="1"/>
  <c r="A646" i="7" a="1"/>
  <c r="A646" i="7" s="1"/>
  <c r="A647" i="7" a="1"/>
  <c r="A647" i="7" s="1"/>
  <c r="A648" i="7" a="1"/>
  <c r="A648" i="7" s="1"/>
  <c r="A649" i="7" a="1"/>
  <c r="A649" i="7" s="1"/>
  <c r="A650" i="7" a="1"/>
  <c r="A650" i="7" s="1"/>
  <c r="A651" i="7" a="1"/>
  <c r="A651" i="7" s="1"/>
  <c r="A652" i="7" a="1"/>
  <c r="A652" i="7" s="1"/>
  <c r="A653" i="7" a="1"/>
  <c r="A653" i="7" s="1"/>
  <c r="A654" i="7" a="1"/>
  <c r="A654" i="7" s="1"/>
  <c r="A655" i="7" a="1"/>
  <c r="A655" i="7" s="1"/>
  <c r="A656" i="7" a="1"/>
  <c r="A656" i="7" s="1"/>
  <c r="A657" i="7" a="1"/>
  <c r="A657" i="7" s="1"/>
  <c r="A658" i="7" a="1"/>
  <c r="A658" i="7" s="1"/>
  <c r="A659" i="7" a="1"/>
  <c r="A659" i="7" s="1"/>
  <c r="A660" i="7" a="1"/>
  <c r="A660" i="7" s="1"/>
  <c r="A661" i="7" a="1"/>
  <c r="A661" i="7" s="1"/>
  <c r="A662" i="7" a="1"/>
  <c r="A662" i="7" s="1"/>
  <c r="A663" i="7" a="1"/>
  <c r="A663" i="7" s="1"/>
  <c r="A664" i="7" a="1"/>
  <c r="A664" i="7" s="1"/>
  <c r="A665" i="7" a="1"/>
  <c r="A665" i="7" s="1"/>
  <c r="A666" i="7" a="1"/>
  <c r="A666" i="7" s="1"/>
  <c r="A667" i="7" a="1"/>
  <c r="A667" i="7" s="1"/>
  <c r="A668" i="7" a="1"/>
  <c r="A668" i="7" s="1"/>
  <c r="A669" i="7" a="1"/>
  <c r="A669" i="7" s="1"/>
  <c r="A670" i="7" a="1"/>
  <c r="A670" i="7" s="1"/>
  <c r="A671" i="7" a="1"/>
  <c r="A671" i="7" s="1"/>
  <c r="A672" i="7" a="1"/>
  <c r="A672" i="7" s="1"/>
  <c r="A673" i="7" a="1"/>
  <c r="A673" i="7" s="1"/>
  <c r="A674" i="7" a="1"/>
  <c r="A674" i="7" s="1"/>
  <c r="A675" i="7" a="1"/>
  <c r="A675" i="7" s="1"/>
  <c r="A676" i="7" a="1"/>
  <c r="A676" i="7" s="1"/>
  <c r="A677" i="7" a="1"/>
  <c r="A677" i="7" s="1"/>
  <c r="A678" i="7" a="1"/>
  <c r="A678" i="7" s="1"/>
  <c r="A679" i="7" a="1"/>
  <c r="A679" i="7" s="1"/>
  <c r="A680" i="7" a="1"/>
  <c r="A680" i="7" s="1"/>
  <c r="A681" i="7" a="1"/>
  <c r="A681" i="7" s="1"/>
  <c r="A682" i="7" a="1"/>
  <c r="A682" i="7" s="1"/>
  <c r="A683" i="7" a="1"/>
  <c r="A683" i="7" s="1"/>
  <c r="A684" i="7" a="1"/>
  <c r="A684" i="7" s="1"/>
  <c r="A685" i="7" a="1"/>
  <c r="A685" i="7" s="1"/>
  <c r="A686" i="7" a="1"/>
  <c r="A686" i="7" s="1"/>
  <c r="A687" i="7" a="1"/>
  <c r="A687" i="7" s="1"/>
  <c r="A688" i="7" a="1"/>
  <c r="A688" i="7" s="1"/>
  <c r="A689" i="7" a="1"/>
  <c r="A689" i="7" s="1"/>
  <c r="A690" i="7" a="1"/>
  <c r="A690" i="7" s="1"/>
  <c r="A691" i="7" a="1"/>
  <c r="A691" i="7" s="1"/>
  <c r="A692" i="7" a="1"/>
  <c r="A692" i="7" s="1"/>
  <c r="A693" i="7" a="1"/>
  <c r="A693" i="7" s="1"/>
  <c r="A694" i="7" a="1"/>
  <c r="A694" i="7" s="1"/>
  <c r="A695" i="7" a="1"/>
  <c r="A695" i="7" s="1"/>
  <c r="A696" i="7" a="1"/>
  <c r="A696" i="7" s="1"/>
  <c r="A697" i="7" a="1"/>
  <c r="A697" i="7" s="1"/>
  <c r="A698" i="7" a="1"/>
  <c r="A698" i="7" s="1"/>
  <c r="A699" i="7" a="1"/>
  <c r="A699" i="7" s="1"/>
  <c r="A700" i="7" a="1"/>
  <c r="A700" i="7" s="1"/>
  <c r="C78" i="7" a="1"/>
  <c r="C78" i="7" s="1"/>
  <c r="D78" i="7" a="1"/>
  <c r="D78" i="7" s="1"/>
  <c r="E78" i="7" a="1"/>
  <c r="E78" i="7" s="1"/>
  <c r="A78" i="7" a="1"/>
  <c r="A78" i="7" s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D611" i="1"/>
  <c r="E611" i="1" s="1"/>
  <c r="D612" i="1"/>
  <c r="E612" i="1" s="1"/>
  <c r="D613" i="1"/>
  <c r="E613" i="1" s="1"/>
  <c r="D614" i="1"/>
  <c r="E614" i="1" s="1"/>
  <c r="D615" i="1"/>
  <c r="E615" i="1" s="1"/>
  <c r="D616" i="1"/>
  <c r="E616" i="1" s="1"/>
  <c r="D617" i="1"/>
  <c r="E617" i="1" s="1"/>
  <c r="D618" i="1"/>
  <c r="E618" i="1" s="1"/>
  <c r="D619" i="1"/>
  <c r="E619" i="1" s="1"/>
  <c r="D620" i="1"/>
  <c r="E620" i="1" s="1"/>
  <c r="D621" i="1"/>
  <c r="E621" i="1" s="1"/>
  <c r="D622" i="1"/>
  <c r="E622" i="1" s="1"/>
  <c r="D623" i="1"/>
  <c r="E623" i="1" s="1"/>
  <c r="D624" i="1"/>
  <c r="E624" i="1" s="1"/>
  <c r="D625" i="1"/>
  <c r="E625" i="1" s="1"/>
  <c r="D626" i="1"/>
  <c r="E626" i="1" s="1"/>
  <c r="D627" i="1"/>
  <c r="E627" i="1" s="1"/>
  <c r="D628" i="1"/>
  <c r="E628" i="1" s="1"/>
  <c r="D629" i="1"/>
  <c r="E629" i="1" s="1"/>
  <c r="D630" i="1"/>
  <c r="E630" i="1" s="1"/>
  <c r="D631" i="1"/>
  <c r="E631" i="1" s="1"/>
  <c r="D632" i="1"/>
  <c r="E632" i="1" s="1"/>
  <c r="D633" i="1"/>
  <c r="E633" i="1" s="1"/>
  <c r="D634" i="1"/>
  <c r="E634" i="1" s="1"/>
  <c r="D635" i="1"/>
  <c r="E635" i="1" s="1"/>
  <c r="D636" i="1"/>
  <c r="E636" i="1" s="1"/>
  <c r="D637" i="1"/>
  <c r="E637" i="1" s="1"/>
  <c r="D638" i="1"/>
  <c r="E638" i="1" s="1"/>
  <c r="D639" i="1"/>
  <c r="E639" i="1" s="1"/>
  <c r="D640" i="1"/>
  <c r="E640" i="1" s="1"/>
  <c r="D641" i="1"/>
  <c r="E641" i="1" s="1"/>
  <c r="D642" i="1"/>
  <c r="E642" i="1" s="1"/>
  <c r="D643" i="1"/>
  <c r="E643" i="1" s="1"/>
  <c r="D644" i="1"/>
  <c r="E644" i="1" s="1"/>
  <c r="D645" i="1"/>
  <c r="E645" i="1" s="1"/>
  <c r="D646" i="1"/>
  <c r="E646" i="1" s="1"/>
  <c r="D647" i="1"/>
  <c r="E647" i="1" s="1"/>
  <c r="D648" i="1"/>
  <c r="E648" i="1" s="1"/>
  <c r="D649" i="1"/>
  <c r="E649" i="1" s="1"/>
  <c r="D650" i="1"/>
  <c r="E650" i="1" s="1"/>
  <c r="D651" i="1"/>
  <c r="E651" i="1" s="1"/>
  <c r="D652" i="1"/>
  <c r="E652" i="1" s="1"/>
  <c r="D653" i="1"/>
  <c r="E653" i="1" s="1"/>
  <c r="D654" i="1"/>
  <c r="E654" i="1" s="1"/>
  <c r="D655" i="1"/>
  <c r="E655" i="1" s="1"/>
  <c r="D656" i="1"/>
  <c r="E656" i="1" s="1"/>
  <c r="D657" i="1"/>
  <c r="E657" i="1" s="1"/>
  <c r="D658" i="1"/>
  <c r="E658" i="1" s="1"/>
  <c r="D659" i="1"/>
  <c r="E659" i="1" s="1"/>
  <c r="D660" i="1"/>
  <c r="E660" i="1" s="1"/>
  <c r="D661" i="1"/>
  <c r="E661" i="1" s="1"/>
  <c r="D662" i="1"/>
  <c r="E662" i="1" s="1"/>
  <c r="D663" i="1"/>
  <c r="E663" i="1" s="1"/>
  <c r="D664" i="1"/>
  <c r="E664" i="1" s="1"/>
  <c r="D665" i="1"/>
  <c r="E665" i="1" s="1"/>
  <c r="D666" i="1"/>
  <c r="E666" i="1" s="1"/>
  <c r="D667" i="1"/>
  <c r="E667" i="1" s="1"/>
  <c r="D668" i="1"/>
  <c r="E668" i="1"/>
  <c r="D669" i="1"/>
  <c r="E669" i="1" s="1"/>
  <c r="D670" i="1"/>
  <c r="E670" i="1" s="1"/>
  <c r="D671" i="1"/>
  <c r="E671" i="1" s="1"/>
  <c r="D672" i="1"/>
  <c r="E672" i="1" s="1"/>
  <c r="D673" i="1"/>
  <c r="E673" i="1" s="1"/>
  <c r="D674" i="1"/>
  <c r="E674" i="1" s="1"/>
  <c r="D675" i="1"/>
  <c r="E675" i="1" s="1"/>
  <c r="D676" i="1"/>
  <c r="E676" i="1" s="1"/>
  <c r="D677" i="1"/>
  <c r="E677" i="1" s="1"/>
  <c r="D678" i="1"/>
  <c r="E678" i="1" s="1"/>
  <c r="D679" i="1"/>
  <c r="E679" i="1" s="1"/>
  <c r="D680" i="1"/>
  <c r="E680" i="1" s="1"/>
  <c r="D681" i="1"/>
  <c r="E681" i="1" s="1"/>
  <c r="D682" i="1"/>
  <c r="E682" i="1" s="1"/>
  <c r="D683" i="1"/>
  <c r="E683" i="1" s="1"/>
  <c r="D684" i="1"/>
  <c r="E684" i="1" s="1"/>
  <c r="D685" i="1"/>
  <c r="E685" i="1" s="1"/>
  <c r="D686" i="1"/>
  <c r="E686" i="1" s="1"/>
  <c r="D687" i="1"/>
  <c r="E687" i="1" s="1"/>
  <c r="D688" i="1"/>
  <c r="E688" i="1" s="1"/>
  <c r="D689" i="1"/>
  <c r="E689" i="1" s="1"/>
  <c r="D690" i="1"/>
  <c r="E690" i="1" s="1"/>
  <c r="D691" i="1"/>
  <c r="E691" i="1" s="1"/>
  <c r="D692" i="1"/>
  <c r="E692" i="1" s="1"/>
  <c r="D693" i="1"/>
  <c r="E693" i="1" s="1"/>
  <c r="D694" i="1"/>
  <c r="E694" i="1" s="1"/>
  <c r="D695" i="1"/>
  <c r="E695" i="1" s="1"/>
  <c r="D696" i="1"/>
  <c r="E696" i="1" s="1"/>
  <c r="D697" i="1"/>
  <c r="E697" i="1" s="1"/>
  <c r="D698" i="1"/>
  <c r="E698" i="1"/>
  <c r="D699" i="1"/>
  <c r="E699" i="1" s="1"/>
  <c r="D700" i="1"/>
  <c r="E700" i="1" s="1"/>
  <c r="D701" i="1"/>
  <c r="E701" i="1" s="1"/>
  <c r="D702" i="1"/>
  <c r="E702" i="1" s="1"/>
  <c r="D703" i="1"/>
  <c r="E703" i="1" s="1"/>
  <c r="D704" i="1"/>
  <c r="E704" i="1" s="1"/>
  <c r="D705" i="1"/>
  <c r="E705" i="1" s="1"/>
  <c r="D706" i="1"/>
  <c r="E706" i="1" s="1"/>
  <c r="D707" i="1"/>
  <c r="E707" i="1" s="1"/>
  <c r="D708" i="1"/>
  <c r="E708" i="1" s="1"/>
  <c r="D709" i="1"/>
  <c r="E709" i="1" s="1"/>
  <c r="D710" i="1"/>
  <c r="E710" i="1" s="1"/>
  <c r="D711" i="1"/>
  <c r="E711" i="1" s="1"/>
  <c r="D712" i="1"/>
  <c r="E712" i="1" s="1"/>
  <c r="D713" i="1"/>
  <c r="E713" i="1" s="1"/>
  <c r="D714" i="1"/>
  <c r="E714" i="1" s="1"/>
  <c r="D715" i="1"/>
  <c r="E715" i="1" s="1"/>
  <c r="D716" i="1"/>
  <c r="E716" i="1" s="1"/>
  <c r="D717" i="1"/>
  <c r="E717" i="1" s="1"/>
  <c r="D718" i="1"/>
  <c r="E718" i="1" s="1"/>
  <c r="D719" i="1"/>
  <c r="E719" i="1" s="1"/>
  <c r="D720" i="1"/>
  <c r="E720" i="1" s="1"/>
  <c r="D721" i="1"/>
  <c r="E721" i="1" s="1"/>
  <c r="D722" i="1"/>
  <c r="E722" i="1" s="1"/>
  <c r="D723" i="1"/>
  <c r="E723" i="1" s="1"/>
  <c r="D724" i="1"/>
  <c r="E724" i="1" s="1"/>
  <c r="D725" i="1"/>
  <c r="E725" i="1" s="1"/>
  <c r="D726" i="1"/>
  <c r="E726" i="1" s="1"/>
  <c r="D727" i="1"/>
  <c r="E727" i="1" s="1"/>
  <c r="D728" i="1"/>
  <c r="E728" i="1" s="1"/>
  <c r="D729" i="1"/>
  <c r="E729" i="1" s="1"/>
  <c r="D730" i="1"/>
  <c r="E730" i="1" s="1"/>
  <c r="D731" i="1"/>
  <c r="E731" i="1" s="1"/>
  <c r="D732" i="1"/>
  <c r="E732" i="1" s="1"/>
  <c r="D733" i="1"/>
  <c r="E733" i="1" s="1"/>
  <c r="D734" i="1"/>
  <c r="E734" i="1" s="1"/>
  <c r="D735" i="1"/>
  <c r="E735" i="1" s="1"/>
  <c r="D736" i="1"/>
  <c r="E736" i="1" s="1"/>
  <c r="D737" i="1"/>
  <c r="E737" i="1" s="1"/>
  <c r="D738" i="1"/>
  <c r="E738" i="1" s="1"/>
  <c r="D739" i="1"/>
  <c r="E739" i="1" s="1"/>
  <c r="D740" i="1"/>
  <c r="E740" i="1" s="1"/>
  <c r="D741" i="1"/>
  <c r="E741" i="1" s="1"/>
  <c r="D742" i="1"/>
  <c r="E742" i="1" s="1"/>
  <c r="D743" i="1"/>
  <c r="E743" i="1" s="1"/>
  <c r="D744" i="1"/>
  <c r="E744" i="1" s="1"/>
  <c r="D745" i="1"/>
  <c r="E745" i="1" s="1"/>
  <c r="D746" i="1"/>
  <c r="E746" i="1" s="1"/>
  <c r="D747" i="1"/>
  <c r="E747" i="1" s="1"/>
  <c r="D748" i="1"/>
  <c r="E748" i="1" s="1"/>
  <c r="D749" i="1"/>
  <c r="E749" i="1" s="1"/>
  <c r="D750" i="1"/>
  <c r="E750" i="1" s="1"/>
  <c r="D751" i="1"/>
  <c r="E751" i="1" s="1"/>
  <c r="D752" i="1"/>
  <c r="E752" i="1" s="1"/>
  <c r="D753" i="1"/>
  <c r="E753" i="1" s="1"/>
  <c r="D754" i="1"/>
  <c r="E754" i="1" s="1"/>
  <c r="D755" i="1"/>
  <c r="E755" i="1" s="1"/>
  <c r="D756" i="1"/>
  <c r="E756" i="1" s="1"/>
  <c r="D757" i="1"/>
  <c r="E757" i="1" s="1"/>
  <c r="D758" i="1"/>
  <c r="E758" i="1" s="1"/>
  <c r="D759" i="1"/>
  <c r="E759" i="1" s="1"/>
  <c r="D760" i="1"/>
  <c r="E760" i="1" s="1"/>
  <c r="D761" i="1"/>
  <c r="E761" i="1" s="1"/>
  <c r="D762" i="1"/>
  <c r="E762" i="1" s="1"/>
  <c r="D763" i="1"/>
  <c r="E763" i="1" s="1"/>
  <c r="D764" i="1"/>
  <c r="E764" i="1" s="1"/>
  <c r="D765" i="1"/>
  <c r="E765" i="1" s="1"/>
  <c r="D766" i="1"/>
  <c r="E766" i="1" s="1"/>
  <c r="D767" i="1"/>
  <c r="E767" i="1" s="1"/>
  <c r="D768" i="1"/>
  <c r="E768" i="1" s="1"/>
  <c r="D769" i="1"/>
  <c r="E769" i="1" s="1"/>
  <c r="D770" i="1"/>
  <c r="E770" i="1" s="1"/>
  <c r="D771" i="1"/>
  <c r="E771" i="1" s="1"/>
  <c r="D772" i="1"/>
  <c r="E772" i="1" s="1"/>
  <c r="D773" i="1"/>
  <c r="E773" i="1" s="1"/>
  <c r="D774" i="1"/>
  <c r="E774" i="1" s="1"/>
  <c r="D775" i="1"/>
  <c r="E775" i="1" s="1"/>
  <c r="D776" i="1"/>
  <c r="E776" i="1" s="1"/>
  <c r="D777" i="1"/>
  <c r="E777" i="1" s="1"/>
  <c r="D778" i="1"/>
  <c r="E778" i="1" s="1"/>
  <c r="D779" i="1"/>
  <c r="E779" i="1" s="1"/>
  <c r="D780" i="1"/>
  <c r="E780" i="1" s="1"/>
  <c r="D781" i="1"/>
  <c r="E781" i="1" s="1"/>
  <c r="D782" i="1"/>
  <c r="E782" i="1" s="1"/>
  <c r="D783" i="1"/>
  <c r="E783" i="1" s="1"/>
  <c r="D784" i="1"/>
  <c r="E784" i="1" s="1"/>
  <c r="D785" i="1"/>
  <c r="E785" i="1" s="1"/>
  <c r="D786" i="1"/>
  <c r="E786" i="1" s="1"/>
  <c r="D787" i="1"/>
  <c r="E787" i="1" s="1"/>
  <c r="D788" i="1"/>
  <c r="E788" i="1" s="1"/>
  <c r="D789" i="1"/>
  <c r="E789" i="1" s="1"/>
  <c r="D790" i="1"/>
  <c r="E790" i="1" s="1"/>
  <c r="D791" i="1"/>
  <c r="E791" i="1" s="1"/>
  <c r="D792" i="1"/>
  <c r="E792" i="1" s="1"/>
  <c r="D793" i="1"/>
  <c r="E793" i="1" s="1"/>
  <c r="D794" i="1"/>
  <c r="E794" i="1" s="1"/>
  <c r="D795" i="1"/>
  <c r="E795" i="1" s="1"/>
  <c r="D796" i="1"/>
  <c r="E796" i="1" s="1"/>
  <c r="D797" i="1"/>
  <c r="E797" i="1" s="1"/>
  <c r="D798" i="1"/>
  <c r="E798" i="1" s="1"/>
  <c r="D799" i="1"/>
  <c r="E799" i="1" s="1"/>
  <c r="D800" i="1"/>
  <c r="E800" i="1" s="1"/>
  <c r="D801" i="1"/>
  <c r="E801" i="1" s="1"/>
  <c r="D802" i="1"/>
  <c r="E802" i="1" s="1"/>
  <c r="D803" i="1"/>
  <c r="E803" i="1" s="1"/>
  <c r="D804" i="1"/>
  <c r="E804" i="1" s="1"/>
  <c r="D805" i="1"/>
  <c r="E805" i="1" s="1"/>
  <c r="D806" i="1"/>
  <c r="E806" i="1" s="1"/>
  <c r="D807" i="1"/>
  <c r="E807" i="1" s="1"/>
  <c r="D808" i="1"/>
  <c r="E808" i="1" s="1"/>
  <c r="D809" i="1"/>
  <c r="E809" i="1" s="1"/>
  <c r="D810" i="1"/>
  <c r="E810" i="1" s="1"/>
  <c r="D811" i="1"/>
  <c r="E811" i="1" s="1"/>
  <c r="D812" i="1"/>
  <c r="E812" i="1" s="1"/>
  <c r="D813" i="1"/>
  <c r="E813" i="1" s="1"/>
  <c r="D814" i="1"/>
  <c r="E814" i="1" s="1"/>
  <c r="D815" i="1"/>
  <c r="E815" i="1" s="1"/>
  <c r="D816" i="1"/>
  <c r="E816" i="1" s="1"/>
  <c r="D817" i="1"/>
  <c r="E817" i="1" s="1"/>
  <c r="D818" i="1"/>
  <c r="E818" i="1" s="1"/>
  <c r="D819" i="1"/>
  <c r="E819" i="1" s="1"/>
  <c r="D820" i="1"/>
  <c r="E820" i="1" s="1"/>
  <c r="D821" i="1"/>
  <c r="E821" i="1" s="1"/>
  <c r="D822" i="1"/>
  <c r="E822" i="1" s="1"/>
  <c r="D823" i="1"/>
  <c r="E823" i="1" s="1"/>
  <c r="D824" i="1"/>
  <c r="E824" i="1" s="1"/>
  <c r="D825" i="1"/>
  <c r="E825" i="1" s="1"/>
  <c r="D826" i="1"/>
  <c r="E826" i="1" s="1"/>
  <c r="D827" i="1"/>
  <c r="E827" i="1" s="1"/>
  <c r="D828" i="1"/>
  <c r="E828" i="1" s="1"/>
  <c r="D829" i="1"/>
  <c r="E829" i="1" s="1"/>
  <c r="D830" i="1"/>
  <c r="E830" i="1" s="1"/>
  <c r="D831" i="1"/>
  <c r="E831" i="1" s="1"/>
  <c r="D832" i="1"/>
  <c r="E832" i="1" s="1"/>
  <c r="D833" i="1"/>
  <c r="E833" i="1" s="1"/>
  <c r="D834" i="1"/>
  <c r="E834" i="1" s="1"/>
  <c r="D835" i="1"/>
  <c r="E835" i="1" s="1"/>
  <c r="D836" i="1"/>
  <c r="E836" i="1" s="1"/>
  <c r="D837" i="1"/>
  <c r="E837" i="1" s="1"/>
  <c r="D838" i="1"/>
  <c r="E838" i="1" s="1"/>
  <c r="D839" i="1"/>
  <c r="E839" i="1" s="1"/>
  <c r="D840" i="1"/>
  <c r="E840" i="1" s="1"/>
  <c r="D841" i="1"/>
  <c r="E841" i="1" s="1"/>
  <c r="D842" i="1"/>
  <c r="E842" i="1" s="1"/>
  <c r="D843" i="1"/>
  <c r="E843" i="1" s="1"/>
  <c r="D844" i="1"/>
  <c r="E844" i="1" s="1"/>
  <c r="D845" i="1"/>
  <c r="E845" i="1" s="1"/>
  <c r="D846" i="1"/>
  <c r="E846" i="1" s="1"/>
  <c r="D847" i="1"/>
  <c r="E847" i="1" s="1"/>
  <c r="D848" i="1"/>
  <c r="E848" i="1" s="1"/>
  <c r="D849" i="1"/>
  <c r="E849" i="1" s="1"/>
  <c r="D850" i="1"/>
  <c r="E850" i="1" s="1"/>
  <c r="D851" i="1"/>
  <c r="E851" i="1" s="1"/>
  <c r="D852" i="1"/>
  <c r="E852" i="1" s="1"/>
  <c r="D853" i="1"/>
  <c r="E853" i="1" s="1"/>
  <c r="D854" i="1"/>
  <c r="E854" i="1" s="1"/>
  <c r="D855" i="1"/>
  <c r="E855" i="1" s="1"/>
  <c r="D856" i="1"/>
  <c r="E856" i="1" s="1"/>
  <c r="D857" i="1"/>
  <c r="E857" i="1" s="1"/>
  <c r="D858" i="1"/>
  <c r="E858" i="1" s="1"/>
  <c r="D859" i="1"/>
  <c r="E859" i="1" s="1"/>
  <c r="D860" i="1"/>
  <c r="E860" i="1" s="1"/>
  <c r="D861" i="1"/>
  <c r="E861" i="1" s="1"/>
  <c r="D862" i="1"/>
  <c r="E862" i="1" s="1"/>
  <c r="D863" i="1"/>
  <c r="E863" i="1" s="1"/>
  <c r="D864" i="1"/>
  <c r="E864" i="1" s="1"/>
  <c r="D865" i="1"/>
  <c r="E865" i="1" s="1"/>
  <c r="D866" i="1"/>
  <c r="E866" i="1" s="1"/>
  <c r="D867" i="1"/>
  <c r="E867" i="1" s="1"/>
  <c r="D868" i="1"/>
  <c r="E868" i="1" s="1"/>
  <c r="D869" i="1"/>
  <c r="E869" i="1" s="1"/>
  <c r="D870" i="1"/>
  <c r="E870" i="1" s="1"/>
  <c r="D871" i="1"/>
  <c r="E871" i="1" s="1"/>
  <c r="D872" i="1"/>
  <c r="E872" i="1" s="1"/>
  <c r="D873" i="1"/>
  <c r="E873" i="1" s="1"/>
  <c r="D874" i="1"/>
  <c r="E874" i="1" s="1"/>
  <c r="D875" i="1"/>
  <c r="E875" i="1" s="1"/>
  <c r="D876" i="1"/>
  <c r="E876" i="1" s="1"/>
  <c r="D877" i="1"/>
  <c r="E877" i="1" s="1"/>
  <c r="D878" i="1"/>
  <c r="E878" i="1" s="1"/>
  <c r="D879" i="1"/>
  <c r="E879" i="1" s="1"/>
  <c r="D880" i="1"/>
  <c r="E880" i="1" s="1"/>
  <c r="D881" i="1"/>
  <c r="E881" i="1" s="1"/>
  <c r="D882" i="1"/>
  <c r="E882" i="1" s="1"/>
  <c r="D883" i="1"/>
  <c r="E883" i="1" s="1"/>
  <c r="D884" i="1"/>
  <c r="E884" i="1" s="1"/>
  <c r="D885" i="1"/>
  <c r="E885" i="1" s="1"/>
  <c r="D886" i="1"/>
  <c r="E886" i="1" s="1"/>
  <c r="D887" i="1"/>
  <c r="E887" i="1" s="1"/>
  <c r="D888" i="1"/>
  <c r="E888" i="1" s="1"/>
  <c r="D889" i="1"/>
  <c r="E889" i="1" s="1"/>
  <c r="D890" i="1"/>
  <c r="E890" i="1" s="1"/>
  <c r="D891" i="1"/>
  <c r="E891" i="1" s="1"/>
  <c r="D892" i="1"/>
  <c r="E892" i="1" s="1"/>
  <c r="D893" i="1"/>
  <c r="E893" i="1" s="1"/>
  <c r="D894" i="1"/>
  <c r="E894" i="1" s="1"/>
  <c r="D895" i="1"/>
  <c r="E895" i="1" s="1"/>
  <c r="D896" i="1"/>
  <c r="E896" i="1" s="1"/>
  <c r="D897" i="1"/>
  <c r="E897" i="1" s="1"/>
  <c r="D898" i="1"/>
  <c r="E898" i="1" s="1"/>
  <c r="D899" i="1"/>
  <c r="E899" i="1" s="1"/>
  <c r="D900" i="1"/>
  <c r="E900" i="1" s="1"/>
  <c r="D901" i="1"/>
  <c r="E901" i="1" s="1"/>
  <c r="D902" i="1"/>
  <c r="E902" i="1" s="1"/>
  <c r="D903" i="1"/>
  <c r="E903" i="1" s="1"/>
  <c r="D904" i="1"/>
  <c r="E904" i="1" s="1"/>
  <c r="D905" i="1"/>
  <c r="E905" i="1"/>
  <c r="D906" i="1"/>
  <c r="E906" i="1" s="1"/>
  <c r="D907" i="1"/>
  <c r="E907" i="1" s="1"/>
  <c r="D908" i="1"/>
  <c r="E908" i="1" s="1"/>
  <c r="D909" i="1"/>
  <c r="E909" i="1" s="1"/>
  <c r="D910" i="1"/>
  <c r="E910" i="1" s="1"/>
  <c r="D911" i="1"/>
  <c r="E911" i="1" s="1"/>
  <c r="D912" i="1"/>
  <c r="E912" i="1" s="1"/>
  <c r="D913" i="1"/>
  <c r="E913" i="1" s="1"/>
  <c r="D914" i="1"/>
  <c r="E914" i="1" s="1"/>
  <c r="D915" i="1"/>
  <c r="E915" i="1" s="1"/>
  <c r="D916" i="1"/>
  <c r="E916" i="1" s="1"/>
  <c r="D917" i="1"/>
  <c r="E917" i="1" s="1"/>
  <c r="D918" i="1"/>
  <c r="E918" i="1" s="1"/>
  <c r="D919" i="1"/>
  <c r="E919" i="1" s="1"/>
  <c r="D920" i="1"/>
  <c r="E920" i="1" s="1"/>
  <c r="D921" i="1"/>
  <c r="E921" i="1" s="1"/>
  <c r="D922" i="1"/>
  <c r="E922" i="1" s="1"/>
  <c r="D923" i="1"/>
  <c r="E923" i="1" s="1"/>
  <c r="D924" i="1"/>
  <c r="E924" i="1" s="1"/>
  <c r="D925" i="1"/>
  <c r="E925" i="1" s="1"/>
  <c r="D926" i="1"/>
  <c r="E926" i="1" s="1"/>
  <c r="D927" i="1"/>
  <c r="E927" i="1" s="1"/>
  <c r="D928" i="1"/>
  <c r="E928" i="1" s="1"/>
  <c r="D929" i="1"/>
  <c r="E929" i="1" s="1"/>
  <c r="D930" i="1"/>
  <c r="E930" i="1" s="1"/>
  <c r="D931" i="1"/>
  <c r="E931" i="1" s="1"/>
  <c r="D932" i="1"/>
  <c r="E932" i="1" s="1"/>
  <c r="D933" i="1"/>
  <c r="E933" i="1" s="1"/>
  <c r="D934" i="1"/>
  <c r="E934" i="1" s="1"/>
  <c r="D935" i="1"/>
  <c r="E935" i="1" s="1"/>
  <c r="D936" i="1"/>
  <c r="E936" i="1" s="1"/>
  <c r="D937" i="1"/>
  <c r="E937" i="1" s="1"/>
  <c r="D938" i="1"/>
  <c r="E938" i="1" s="1"/>
  <c r="D939" i="1"/>
  <c r="E939" i="1" s="1"/>
  <c r="D940" i="1"/>
  <c r="E940" i="1" s="1"/>
  <c r="D941" i="1"/>
  <c r="E941" i="1" s="1"/>
  <c r="D942" i="1"/>
  <c r="E942" i="1" s="1"/>
  <c r="D943" i="1"/>
  <c r="E943" i="1" s="1"/>
  <c r="D944" i="1"/>
  <c r="E944" i="1" s="1"/>
  <c r="D945" i="1"/>
  <c r="E945" i="1" s="1"/>
  <c r="D946" i="1"/>
  <c r="E946" i="1" s="1"/>
  <c r="D947" i="1"/>
  <c r="E947" i="1" s="1"/>
  <c r="D948" i="1"/>
  <c r="E948" i="1" s="1"/>
  <c r="D949" i="1"/>
  <c r="E949" i="1" s="1"/>
  <c r="D950" i="1"/>
  <c r="E950" i="1" s="1"/>
  <c r="D951" i="1"/>
  <c r="E951" i="1" s="1"/>
  <c r="D952" i="1"/>
  <c r="E952" i="1" s="1"/>
  <c r="D953" i="1"/>
  <c r="E953" i="1" s="1"/>
  <c r="D954" i="1"/>
  <c r="E954" i="1" s="1"/>
  <c r="D955" i="1"/>
  <c r="E955" i="1" s="1"/>
  <c r="D956" i="1"/>
  <c r="E956" i="1" s="1"/>
  <c r="D957" i="1"/>
  <c r="E957" i="1" s="1"/>
  <c r="D958" i="1"/>
  <c r="E958" i="1" s="1"/>
  <c r="D959" i="1"/>
  <c r="E959" i="1" s="1"/>
  <c r="D960" i="1"/>
  <c r="E960" i="1" s="1"/>
  <c r="D961" i="1"/>
  <c r="E961" i="1" s="1"/>
  <c r="D962" i="1"/>
  <c r="E962" i="1" s="1"/>
  <c r="D963" i="1"/>
  <c r="E963" i="1" s="1"/>
  <c r="D964" i="1"/>
  <c r="E964" i="1" s="1"/>
  <c r="D965" i="1"/>
  <c r="E965" i="1" s="1"/>
  <c r="D966" i="1"/>
  <c r="E966" i="1" s="1"/>
  <c r="D967" i="1"/>
  <c r="E967" i="1" s="1"/>
  <c r="D968" i="1"/>
  <c r="E968" i="1" s="1"/>
  <c r="D969" i="1"/>
  <c r="E969" i="1" s="1"/>
  <c r="D970" i="1"/>
  <c r="E970" i="1" s="1"/>
  <c r="D971" i="1"/>
  <c r="E971" i="1" s="1"/>
  <c r="D972" i="1"/>
  <c r="E972" i="1" s="1"/>
  <c r="D973" i="1"/>
  <c r="E973" i="1" s="1"/>
  <c r="D974" i="1"/>
  <c r="E974" i="1" s="1"/>
  <c r="D975" i="1"/>
  <c r="E975" i="1" s="1"/>
  <c r="D976" i="1"/>
  <c r="E976" i="1" s="1"/>
  <c r="D977" i="1"/>
  <c r="E977" i="1" s="1"/>
  <c r="D978" i="1"/>
  <c r="E978" i="1" s="1"/>
  <c r="D979" i="1"/>
  <c r="E979" i="1" s="1"/>
  <c r="D980" i="1"/>
  <c r="E980" i="1" s="1"/>
  <c r="D981" i="1"/>
  <c r="E981" i="1" s="1"/>
  <c r="D982" i="1"/>
  <c r="E982" i="1" s="1"/>
  <c r="D983" i="1"/>
  <c r="E983" i="1" s="1"/>
  <c r="D984" i="1"/>
  <c r="E984" i="1" s="1"/>
  <c r="D985" i="1"/>
  <c r="E985" i="1" s="1"/>
  <c r="D986" i="1"/>
  <c r="E986" i="1" s="1"/>
  <c r="D987" i="1"/>
  <c r="E987" i="1" s="1"/>
  <c r="D988" i="1"/>
  <c r="E988" i="1" s="1"/>
  <c r="D989" i="1"/>
  <c r="E989" i="1" s="1"/>
  <c r="D990" i="1"/>
  <c r="E990" i="1" s="1"/>
  <c r="D991" i="1"/>
  <c r="E991" i="1" s="1"/>
  <c r="D992" i="1"/>
  <c r="E992" i="1" s="1"/>
  <c r="D993" i="1"/>
  <c r="E993" i="1" s="1"/>
  <c r="D994" i="1"/>
  <c r="E994" i="1"/>
  <c r="D995" i="1"/>
  <c r="E995" i="1" s="1"/>
  <c r="D996" i="1"/>
  <c r="E996" i="1" s="1"/>
  <c r="D997" i="1"/>
  <c r="E997" i="1" s="1"/>
  <c r="D998" i="1"/>
  <c r="E998" i="1" s="1"/>
  <c r="D999" i="1"/>
  <c r="E999" i="1" s="1"/>
  <c r="D1000" i="1"/>
  <c r="E1000" i="1" s="1"/>
  <c r="D1001" i="1"/>
  <c r="E1001" i="1" s="1"/>
  <c r="D1002" i="1"/>
  <c r="E1002" i="1" s="1"/>
  <c r="D1003" i="1"/>
  <c r="E1003" i="1" s="1"/>
  <c r="D1004" i="1"/>
  <c r="E1004" i="1" s="1"/>
  <c r="D1005" i="1"/>
  <c r="E1005" i="1" s="1"/>
  <c r="D1006" i="1"/>
  <c r="E1006" i="1" s="1"/>
  <c r="D1007" i="1"/>
  <c r="E1007" i="1" s="1"/>
  <c r="D1008" i="1"/>
  <c r="E1008" i="1" s="1"/>
  <c r="D1009" i="1"/>
  <c r="E1009" i="1" s="1"/>
  <c r="D1010" i="1"/>
  <c r="E1010" i="1" s="1"/>
  <c r="D1011" i="1"/>
  <c r="E1011" i="1" s="1"/>
  <c r="D1012" i="1"/>
  <c r="E1012" i="1" s="1"/>
  <c r="D1013" i="1"/>
  <c r="E1013" i="1" s="1"/>
  <c r="D1014" i="1"/>
  <c r="E1014" i="1" s="1"/>
  <c r="D1015" i="1"/>
  <c r="E1015" i="1" s="1"/>
  <c r="D1016" i="1"/>
  <c r="E1016" i="1" s="1"/>
  <c r="D1017" i="1"/>
  <c r="E1017" i="1" s="1"/>
  <c r="D1018" i="1"/>
  <c r="E1018" i="1" s="1"/>
  <c r="D1019" i="1"/>
  <c r="E1019" i="1" s="1"/>
  <c r="D1020" i="1"/>
  <c r="E1020" i="1" s="1"/>
  <c r="D1021" i="1"/>
  <c r="E1021" i="1" s="1"/>
  <c r="D1022" i="1"/>
  <c r="E1022" i="1" s="1"/>
  <c r="D1023" i="1"/>
  <c r="E1023" i="1" s="1"/>
  <c r="D1024" i="1"/>
  <c r="E1024" i="1" s="1"/>
  <c r="D1025" i="1"/>
  <c r="E1025" i="1" s="1"/>
  <c r="D1026" i="1"/>
  <c r="E1026" i="1" s="1"/>
  <c r="D1027" i="1"/>
  <c r="E1027" i="1" s="1"/>
  <c r="D1028" i="1"/>
  <c r="E1028" i="1" s="1"/>
  <c r="D1029" i="1"/>
  <c r="E1029" i="1" s="1"/>
  <c r="D1030" i="1"/>
  <c r="E1030" i="1" s="1"/>
  <c r="D1031" i="1"/>
  <c r="E1031" i="1" s="1"/>
  <c r="D1032" i="1"/>
  <c r="E1032" i="1"/>
  <c r="D1033" i="1"/>
  <c r="E1033" i="1" s="1"/>
  <c r="D1034" i="1"/>
  <c r="E1034" i="1" s="1"/>
  <c r="D1035" i="1"/>
  <c r="E1035" i="1" s="1"/>
  <c r="D1036" i="1"/>
  <c r="E1036" i="1" s="1"/>
  <c r="D1037" i="1"/>
  <c r="E1037" i="1" s="1"/>
  <c r="D1038" i="1"/>
  <c r="E1038" i="1" s="1"/>
  <c r="D1039" i="1"/>
  <c r="E1039" i="1" s="1"/>
  <c r="D1040" i="1"/>
  <c r="E1040" i="1" s="1"/>
  <c r="D1041" i="1"/>
  <c r="E1041" i="1" s="1"/>
  <c r="D1042" i="1"/>
  <c r="E1042" i="1" s="1"/>
  <c r="D1043" i="1"/>
  <c r="E1043" i="1" s="1"/>
  <c r="D1044" i="1"/>
  <c r="E1044" i="1" s="1"/>
  <c r="D1045" i="1"/>
  <c r="E1045" i="1" s="1"/>
  <c r="D1046" i="1"/>
  <c r="E1046" i="1" s="1"/>
  <c r="D1047" i="1"/>
  <c r="E1047" i="1" s="1"/>
  <c r="D1048" i="1"/>
  <c r="E1048" i="1" s="1"/>
  <c r="D1049" i="1"/>
  <c r="E1049" i="1" s="1"/>
  <c r="D1050" i="1"/>
  <c r="E1050" i="1" s="1"/>
  <c r="D1051" i="1"/>
  <c r="E1051" i="1" s="1"/>
  <c r="D1052" i="1"/>
  <c r="E1052" i="1" s="1"/>
  <c r="D1053" i="1"/>
  <c r="E1053" i="1" s="1"/>
  <c r="D1054" i="1"/>
  <c r="E1054" i="1" s="1"/>
  <c r="D1055" i="1"/>
  <c r="E1055" i="1" s="1"/>
  <c r="D1056" i="1"/>
  <c r="E1056" i="1" s="1"/>
  <c r="D1057" i="1"/>
  <c r="E1057" i="1" s="1"/>
  <c r="D1058" i="1"/>
  <c r="E1058" i="1" s="1"/>
  <c r="D1059" i="1"/>
  <c r="E1059" i="1" s="1"/>
  <c r="D1060" i="1"/>
  <c r="E1060" i="1" s="1"/>
  <c r="D1061" i="1"/>
  <c r="E1061" i="1" s="1"/>
  <c r="D1062" i="1"/>
  <c r="E1062" i="1" s="1"/>
  <c r="D1063" i="1"/>
  <c r="E1063" i="1" s="1"/>
  <c r="D1064" i="1"/>
  <c r="E1064" i="1" s="1"/>
  <c r="D1065" i="1"/>
  <c r="E1065" i="1" s="1"/>
  <c r="D1066" i="1"/>
  <c r="E1066" i="1" s="1"/>
  <c r="D1067" i="1"/>
  <c r="E1067" i="1" s="1"/>
  <c r="D1068" i="1"/>
  <c r="E1068" i="1" s="1"/>
  <c r="D1069" i="1"/>
  <c r="E1069" i="1" s="1"/>
  <c r="D1070" i="1"/>
  <c r="E1070" i="1" s="1"/>
  <c r="D1071" i="1"/>
  <c r="E1071" i="1" s="1"/>
  <c r="D1072" i="1"/>
  <c r="E1072" i="1" s="1"/>
  <c r="D1073" i="1"/>
  <c r="E1073" i="1" s="1"/>
  <c r="D1074" i="1"/>
  <c r="E1074" i="1" s="1"/>
  <c r="D1075" i="1"/>
  <c r="E1075" i="1" s="1"/>
  <c r="D1076" i="1"/>
  <c r="E1076" i="1" s="1"/>
  <c r="D1077" i="1"/>
  <c r="E1077" i="1" s="1"/>
  <c r="D1078" i="1"/>
  <c r="E1078" i="1" s="1"/>
  <c r="D1079" i="1"/>
  <c r="E1079" i="1" s="1"/>
  <c r="D1080" i="1"/>
  <c r="E1080" i="1" s="1"/>
  <c r="D1081" i="1"/>
  <c r="E1081" i="1" s="1"/>
  <c r="D1082" i="1"/>
  <c r="E1082" i="1" s="1"/>
  <c r="D1083" i="1"/>
  <c r="E1083" i="1" s="1"/>
  <c r="D1084" i="1"/>
  <c r="E1084" i="1" s="1"/>
  <c r="D1085" i="1"/>
  <c r="E1085" i="1" s="1"/>
  <c r="D1086" i="1"/>
  <c r="E1086" i="1" s="1"/>
  <c r="D1087" i="1"/>
  <c r="E1087" i="1" s="1"/>
  <c r="D1088" i="1"/>
  <c r="E1088" i="1" s="1"/>
  <c r="D1089" i="1"/>
  <c r="E1089" i="1" s="1"/>
  <c r="D1090" i="1"/>
  <c r="E1090" i="1" s="1"/>
  <c r="D1091" i="1"/>
  <c r="E1091" i="1" s="1"/>
  <c r="D1092" i="1"/>
  <c r="E1092" i="1" s="1"/>
  <c r="D1093" i="1"/>
  <c r="E1093" i="1" s="1"/>
  <c r="D1094" i="1"/>
  <c r="E1094" i="1" s="1"/>
  <c r="D1095" i="1"/>
  <c r="E1095" i="1" s="1"/>
  <c r="D18" i="1"/>
  <c r="E18" i="1" s="1"/>
  <c r="D29" i="1"/>
  <c r="E29" i="1" s="1"/>
  <c r="D45" i="1"/>
  <c r="E45" i="1" s="1"/>
  <c r="D57" i="1"/>
  <c r="E57" i="1" s="1"/>
  <c r="D72" i="1"/>
  <c r="E72" i="1" s="1"/>
  <c r="D80" i="1"/>
  <c r="E80" i="1" s="1"/>
  <c r="D110" i="1"/>
  <c r="E110" i="1" s="1"/>
  <c r="D114" i="1"/>
  <c r="E114" i="1" s="1"/>
  <c r="D120" i="1"/>
  <c r="E120" i="1" s="1"/>
  <c r="D142" i="1"/>
  <c r="E142" i="1" s="1"/>
  <c r="D143" i="1"/>
  <c r="E143" i="1" s="1"/>
  <c r="D154" i="1"/>
  <c r="E154" i="1" s="1"/>
  <c r="D162" i="1"/>
  <c r="E162" i="1" s="1"/>
  <c r="D191" i="1"/>
  <c r="E191" i="1" s="1"/>
  <c r="D192" i="1"/>
  <c r="E192" i="1" s="1"/>
  <c r="D200" i="1"/>
  <c r="E200" i="1" s="1"/>
  <c r="D230" i="1"/>
  <c r="E230" i="1" s="1"/>
  <c r="D231" i="1"/>
  <c r="E231" i="1" s="1"/>
  <c r="D240" i="1"/>
  <c r="E240" i="1" s="1"/>
  <c r="D254" i="1"/>
  <c r="E254" i="1" s="1"/>
  <c r="D258" i="1"/>
  <c r="E258" i="1" s="1"/>
  <c r="D280" i="1"/>
  <c r="E280" i="1" s="1"/>
  <c r="D326" i="1"/>
  <c r="E326" i="1" s="1"/>
  <c r="D335" i="1"/>
  <c r="E335" i="1" s="1"/>
  <c r="D336" i="1"/>
  <c r="E336" i="1" s="1"/>
  <c r="D350" i="1"/>
  <c r="E350" i="1" s="1"/>
  <c r="D362" i="1"/>
  <c r="E362" i="1" s="1"/>
  <c r="D374" i="1"/>
  <c r="E374" i="1" s="1"/>
  <c r="D375" i="1"/>
  <c r="E375" i="1" s="1"/>
  <c r="D376" i="1"/>
  <c r="E376" i="1" s="1"/>
  <c r="D394" i="1"/>
  <c r="E394" i="1" s="1"/>
  <c r="D431" i="1"/>
  <c r="E431" i="1" s="1"/>
  <c r="D447" i="1"/>
  <c r="E447" i="1" s="1"/>
  <c r="D455" i="1"/>
  <c r="E455" i="1" s="1"/>
  <c r="D456" i="1"/>
  <c r="E456" i="1" s="1"/>
  <c r="D464" i="1"/>
  <c r="E464" i="1" s="1"/>
  <c r="D473" i="1"/>
  <c r="E473" i="1" s="1"/>
  <c r="D503" i="1"/>
  <c r="E503" i="1" s="1"/>
  <c r="D504" i="1"/>
  <c r="E504" i="1" s="1"/>
  <c r="D512" i="1"/>
  <c r="E512" i="1" s="1"/>
  <c r="D546" i="1"/>
  <c r="E546" i="1" s="1"/>
  <c r="D582" i="1"/>
  <c r="E582" i="1" s="1"/>
  <c r="D583" i="1"/>
  <c r="E583" i="1" s="1"/>
  <c r="E2" i="1"/>
  <c r="A3" i="1" s="1"/>
  <c r="D3" i="1"/>
  <c r="E3" i="1" s="1"/>
  <c r="A4" i="1" s="1"/>
  <c r="D4" i="1"/>
  <c r="E4" i="1" s="1"/>
  <c r="D5" i="1"/>
  <c r="E5" i="1" s="1"/>
  <c r="B7" i="1"/>
  <c r="D8" i="1"/>
  <c r="E8" i="1" s="1"/>
  <c r="D9" i="1"/>
  <c r="E9" i="1" s="1"/>
  <c r="D10" i="1"/>
  <c r="E10" i="1" s="1"/>
  <c r="D11" i="1"/>
  <c r="E11" i="1" s="1"/>
  <c r="D12" i="1"/>
  <c r="E12" i="1" s="1"/>
  <c r="D13" i="1"/>
  <c r="E13" i="1" s="1"/>
  <c r="D14" i="1"/>
  <c r="E14" i="1" s="1"/>
  <c r="D15" i="1"/>
  <c r="E15" i="1" s="1"/>
  <c r="D16" i="1"/>
  <c r="E16" i="1" s="1"/>
  <c r="D17" i="1"/>
  <c r="E17" i="1" s="1"/>
  <c r="D19" i="1"/>
  <c r="E19" i="1" s="1"/>
  <c r="D20" i="1"/>
  <c r="E20" i="1" s="1"/>
  <c r="D21" i="1"/>
  <c r="E21" i="1" s="1"/>
  <c r="D22" i="1"/>
  <c r="E22" i="1" s="1"/>
  <c r="D23" i="1"/>
  <c r="E23" i="1" s="1"/>
  <c r="D24" i="1"/>
  <c r="E24" i="1" s="1"/>
  <c r="D25" i="1"/>
  <c r="E25" i="1" s="1"/>
  <c r="D26" i="1"/>
  <c r="E26" i="1" s="1"/>
  <c r="D27" i="1"/>
  <c r="E27" i="1" s="1"/>
  <c r="D28" i="1"/>
  <c r="E28" i="1" s="1"/>
  <c r="D30" i="1"/>
  <c r="E30" i="1" s="1"/>
  <c r="D31" i="1"/>
  <c r="E31" i="1" s="1"/>
  <c r="D32" i="1"/>
  <c r="E32" i="1" s="1"/>
  <c r="D33" i="1"/>
  <c r="E33" i="1" s="1"/>
  <c r="D34" i="1"/>
  <c r="E34" i="1" s="1"/>
  <c r="D35" i="1"/>
  <c r="E35" i="1" s="1"/>
  <c r="D36" i="1"/>
  <c r="E36" i="1" s="1"/>
  <c r="D37" i="1"/>
  <c r="E37" i="1" s="1"/>
  <c r="D38" i="1"/>
  <c r="E38" i="1" s="1"/>
  <c r="D39" i="1"/>
  <c r="E39" i="1" s="1"/>
  <c r="D40" i="1"/>
  <c r="E40" i="1" s="1"/>
  <c r="D41" i="1"/>
  <c r="E41" i="1" s="1"/>
  <c r="D42" i="1"/>
  <c r="E42" i="1" s="1"/>
  <c r="D43" i="1"/>
  <c r="E43" i="1" s="1"/>
  <c r="D44" i="1"/>
  <c r="E44" i="1" s="1"/>
  <c r="D46" i="1"/>
  <c r="E46" i="1" s="1"/>
  <c r="D47" i="1"/>
  <c r="E47" i="1" s="1"/>
  <c r="D48" i="1"/>
  <c r="E48" i="1" s="1"/>
  <c r="D49" i="1"/>
  <c r="E49" i="1" s="1"/>
  <c r="D50" i="1"/>
  <c r="E50" i="1" s="1"/>
  <c r="D51" i="1"/>
  <c r="E51" i="1" s="1"/>
  <c r="D52" i="1"/>
  <c r="E52" i="1" s="1"/>
  <c r="D53" i="1"/>
  <c r="E53" i="1" s="1"/>
  <c r="D54" i="1"/>
  <c r="E54" i="1" s="1"/>
  <c r="D55" i="1"/>
  <c r="E55" i="1" s="1"/>
  <c r="D56" i="1"/>
  <c r="E56" i="1" s="1"/>
  <c r="D58" i="1"/>
  <c r="E58" i="1" s="1"/>
  <c r="D59" i="1"/>
  <c r="E59" i="1" s="1"/>
  <c r="D60" i="1"/>
  <c r="E60" i="1" s="1"/>
  <c r="D61" i="1"/>
  <c r="E61" i="1" s="1"/>
  <c r="D62" i="1"/>
  <c r="E62" i="1" s="1"/>
  <c r="D63" i="1"/>
  <c r="E63" i="1" s="1"/>
  <c r="D64" i="1"/>
  <c r="E64" i="1" s="1"/>
  <c r="D65" i="1"/>
  <c r="E65" i="1" s="1"/>
  <c r="D66" i="1"/>
  <c r="E66" i="1" s="1"/>
  <c r="D67" i="1"/>
  <c r="E67" i="1" s="1"/>
  <c r="D68" i="1"/>
  <c r="E68" i="1" s="1"/>
  <c r="D69" i="1"/>
  <c r="E69" i="1" s="1"/>
  <c r="D70" i="1"/>
  <c r="E70" i="1" s="1"/>
  <c r="D71" i="1"/>
  <c r="E71" i="1" s="1"/>
  <c r="D73" i="1"/>
  <c r="E73" i="1" s="1"/>
  <c r="D74" i="1"/>
  <c r="E74" i="1" s="1"/>
  <c r="D75" i="1"/>
  <c r="E75" i="1" s="1"/>
  <c r="D76" i="1"/>
  <c r="E76" i="1" s="1"/>
  <c r="D77" i="1"/>
  <c r="E77" i="1" s="1"/>
  <c r="D78" i="1"/>
  <c r="E78" i="1" s="1"/>
  <c r="D79" i="1"/>
  <c r="E79" i="1" s="1"/>
  <c r="D81" i="1"/>
  <c r="E81" i="1" s="1"/>
  <c r="D82" i="1"/>
  <c r="E82" i="1" s="1"/>
  <c r="D83" i="1"/>
  <c r="E83" i="1" s="1"/>
  <c r="D84" i="1"/>
  <c r="E84" i="1" s="1"/>
  <c r="D85" i="1"/>
  <c r="E85" i="1" s="1"/>
  <c r="D86" i="1"/>
  <c r="E86" i="1" s="1"/>
  <c r="D87" i="1"/>
  <c r="E87" i="1" s="1"/>
  <c r="D88" i="1"/>
  <c r="E88" i="1" s="1"/>
  <c r="D89" i="1"/>
  <c r="E89" i="1" s="1"/>
  <c r="D90" i="1"/>
  <c r="E90" i="1" s="1"/>
  <c r="D91" i="1"/>
  <c r="E91" i="1" s="1"/>
  <c r="D92" i="1"/>
  <c r="E92" i="1" s="1"/>
  <c r="D93" i="1"/>
  <c r="E93" i="1" s="1"/>
  <c r="D94" i="1"/>
  <c r="E94" i="1" s="1"/>
  <c r="D95" i="1"/>
  <c r="E95" i="1" s="1"/>
  <c r="D96" i="1"/>
  <c r="E96" i="1" s="1"/>
  <c r="D97" i="1"/>
  <c r="E97" i="1" s="1"/>
  <c r="D98" i="1"/>
  <c r="E98" i="1" s="1"/>
  <c r="D99" i="1"/>
  <c r="E99" i="1" s="1"/>
  <c r="D100" i="1"/>
  <c r="E100" i="1" s="1"/>
  <c r="D101" i="1"/>
  <c r="E101" i="1" s="1"/>
  <c r="D102" i="1"/>
  <c r="E102" i="1" s="1"/>
  <c r="D103" i="1"/>
  <c r="E103" i="1" s="1"/>
  <c r="D104" i="1"/>
  <c r="E104" i="1" s="1"/>
  <c r="D105" i="1"/>
  <c r="E105" i="1" s="1"/>
  <c r="D106" i="1"/>
  <c r="E106" i="1" s="1"/>
  <c r="D107" i="1"/>
  <c r="E107" i="1" s="1"/>
  <c r="D108" i="1"/>
  <c r="E108" i="1" s="1"/>
  <c r="D109" i="1"/>
  <c r="E109" i="1" s="1"/>
  <c r="D111" i="1"/>
  <c r="E111" i="1" s="1"/>
  <c r="D112" i="1"/>
  <c r="E112" i="1" s="1"/>
  <c r="D113" i="1"/>
  <c r="E113" i="1" s="1"/>
  <c r="D115" i="1"/>
  <c r="E115" i="1" s="1"/>
  <c r="D116" i="1"/>
  <c r="E116" i="1" s="1"/>
  <c r="D117" i="1"/>
  <c r="E117" i="1" s="1"/>
  <c r="D118" i="1"/>
  <c r="E118" i="1" s="1"/>
  <c r="D119" i="1"/>
  <c r="E119" i="1" s="1"/>
  <c r="D121" i="1"/>
  <c r="E121" i="1" s="1"/>
  <c r="D122" i="1"/>
  <c r="E122" i="1" s="1"/>
  <c r="D123" i="1"/>
  <c r="E123" i="1" s="1"/>
  <c r="D124" i="1"/>
  <c r="E124" i="1" s="1"/>
  <c r="D125" i="1"/>
  <c r="E125" i="1" s="1"/>
  <c r="D126" i="1"/>
  <c r="E126" i="1" s="1"/>
  <c r="D127" i="1"/>
  <c r="E127" i="1" s="1"/>
  <c r="D128" i="1"/>
  <c r="E128" i="1" s="1"/>
  <c r="D129" i="1"/>
  <c r="E129" i="1" s="1"/>
  <c r="D130" i="1"/>
  <c r="E130" i="1" s="1"/>
  <c r="D131" i="1"/>
  <c r="E131" i="1" s="1"/>
  <c r="D132" i="1"/>
  <c r="E132" i="1" s="1"/>
  <c r="D133" i="1"/>
  <c r="E133" i="1" s="1"/>
  <c r="D134" i="1"/>
  <c r="E134" i="1" s="1"/>
  <c r="D135" i="1"/>
  <c r="E135" i="1" s="1"/>
  <c r="D136" i="1"/>
  <c r="E136" i="1" s="1"/>
  <c r="D137" i="1"/>
  <c r="E137" i="1" s="1"/>
  <c r="D138" i="1"/>
  <c r="E138" i="1" s="1"/>
  <c r="D139" i="1"/>
  <c r="E139" i="1" s="1"/>
  <c r="D140" i="1"/>
  <c r="E140" i="1" s="1"/>
  <c r="D141" i="1"/>
  <c r="E141" i="1" s="1"/>
  <c r="D144" i="1"/>
  <c r="E144" i="1" s="1"/>
  <c r="D145" i="1"/>
  <c r="E145" i="1" s="1"/>
  <c r="D146" i="1"/>
  <c r="E146" i="1" s="1"/>
  <c r="D147" i="1"/>
  <c r="E147" i="1" s="1"/>
  <c r="D148" i="1"/>
  <c r="E148" i="1" s="1"/>
  <c r="D149" i="1"/>
  <c r="E149" i="1" s="1"/>
  <c r="D150" i="1"/>
  <c r="E150" i="1" s="1"/>
  <c r="D151" i="1"/>
  <c r="E151" i="1" s="1"/>
  <c r="D152" i="1"/>
  <c r="E152" i="1" s="1"/>
  <c r="D153" i="1"/>
  <c r="E153" i="1" s="1"/>
  <c r="D155" i="1"/>
  <c r="E155" i="1" s="1"/>
  <c r="D156" i="1"/>
  <c r="E156" i="1" s="1"/>
  <c r="D157" i="1"/>
  <c r="E157" i="1" s="1"/>
  <c r="D158" i="1"/>
  <c r="E158" i="1" s="1"/>
  <c r="D159" i="1"/>
  <c r="E159" i="1" s="1"/>
  <c r="D160" i="1"/>
  <c r="E160" i="1" s="1"/>
  <c r="D161" i="1"/>
  <c r="E161" i="1" s="1"/>
  <c r="D163" i="1"/>
  <c r="E163" i="1" s="1"/>
  <c r="D164" i="1"/>
  <c r="E164" i="1" s="1"/>
  <c r="D165" i="1"/>
  <c r="E165" i="1" s="1"/>
  <c r="D166" i="1"/>
  <c r="E166" i="1" s="1"/>
  <c r="D167" i="1"/>
  <c r="E167" i="1" s="1"/>
  <c r="D168" i="1"/>
  <c r="E168" i="1" s="1"/>
  <c r="D169" i="1"/>
  <c r="E169" i="1" s="1"/>
  <c r="D170" i="1"/>
  <c r="E170" i="1" s="1"/>
  <c r="D171" i="1"/>
  <c r="E171" i="1" s="1"/>
  <c r="D172" i="1"/>
  <c r="E172" i="1" s="1"/>
  <c r="D173" i="1"/>
  <c r="E173" i="1" s="1"/>
  <c r="D174" i="1"/>
  <c r="E174" i="1" s="1"/>
  <c r="D175" i="1"/>
  <c r="E175" i="1" s="1"/>
  <c r="D176" i="1"/>
  <c r="E176" i="1" s="1"/>
  <c r="D177" i="1"/>
  <c r="E177" i="1" s="1"/>
  <c r="D178" i="1"/>
  <c r="E178" i="1" s="1"/>
  <c r="D179" i="1"/>
  <c r="E179" i="1" s="1"/>
  <c r="D180" i="1"/>
  <c r="E180" i="1" s="1"/>
  <c r="D181" i="1"/>
  <c r="E181" i="1" s="1"/>
  <c r="D182" i="1"/>
  <c r="E182" i="1" s="1"/>
  <c r="D183" i="1"/>
  <c r="E183" i="1" s="1"/>
  <c r="D184" i="1"/>
  <c r="E184" i="1" s="1"/>
  <c r="D185" i="1"/>
  <c r="E185" i="1" s="1"/>
  <c r="D186" i="1"/>
  <c r="E186" i="1" s="1"/>
  <c r="D187" i="1"/>
  <c r="E187" i="1" s="1"/>
  <c r="D188" i="1"/>
  <c r="E188" i="1" s="1"/>
  <c r="D189" i="1"/>
  <c r="E189" i="1" s="1"/>
  <c r="D190" i="1"/>
  <c r="E190" i="1" s="1"/>
  <c r="D193" i="1"/>
  <c r="E193" i="1" s="1"/>
  <c r="D194" i="1"/>
  <c r="E194" i="1" s="1"/>
  <c r="D195" i="1"/>
  <c r="E195" i="1" s="1"/>
  <c r="D196" i="1"/>
  <c r="E196" i="1" s="1"/>
  <c r="D197" i="1"/>
  <c r="E197" i="1" s="1"/>
  <c r="D198" i="1"/>
  <c r="E198" i="1" s="1"/>
  <c r="D199" i="1"/>
  <c r="E199" i="1" s="1"/>
  <c r="D201" i="1"/>
  <c r="E201" i="1" s="1"/>
  <c r="D202" i="1"/>
  <c r="E202" i="1" s="1"/>
  <c r="D203" i="1"/>
  <c r="E203" i="1" s="1"/>
  <c r="D204" i="1"/>
  <c r="E204" i="1" s="1"/>
  <c r="D205" i="1"/>
  <c r="E205" i="1" s="1"/>
  <c r="D206" i="1"/>
  <c r="E206" i="1" s="1"/>
  <c r="D207" i="1"/>
  <c r="E207" i="1" s="1"/>
  <c r="D208" i="1"/>
  <c r="E208" i="1" s="1"/>
  <c r="D209" i="1"/>
  <c r="E209" i="1" s="1"/>
  <c r="D210" i="1"/>
  <c r="E210" i="1" s="1"/>
  <c r="D211" i="1"/>
  <c r="E211" i="1" s="1"/>
  <c r="D212" i="1"/>
  <c r="E212" i="1" s="1"/>
  <c r="D213" i="1"/>
  <c r="E213" i="1" s="1"/>
  <c r="D214" i="1"/>
  <c r="E214" i="1" s="1"/>
  <c r="D215" i="1"/>
  <c r="E215" i="1" s="1"/>
  <c r="D216" i="1"/>
  <c r="E216" i="1" s="1"/>
  <c r="D217" i="1"/>
  <c r="E217" i="1" s="1"/>
  <c r="D218" i="1"/>
  <c r="E218" i="1" s="1"/>
  <c r="D219" i="1"/>
  <c r="E219" i="1" s="1"/>
  <c r="D220" i="1"/>
  <c r="E220" i="1" s="1"/>
  <c r="D221" i="1"/>
  <c r="E221" i="1" s="1"/>
  <c r="D222" i="1"/>
  <c r="E222" i="1" s="1"/>
  <c r="D223" i="1"/>
  <c r="E223" i="1" s="1"/>
  <c r="D224" i="1"/>
  <c r="E224" i="1" s="1"/>
  <c r="D225" i="1"/>
  <c r="E225" i="1" s="1"/>
  <c r="D226" i="1"/>
  <c r="E226" i="1" s="1"/>
  <c r="D227" i="1"/>
  <c r="E227" i="1" s="1"/>
  <c r="D228" i="1"/>
  <c r="E228" i="1" s="1"/>
  <c r="D229" i="1"/>
  <c r="E229" i="1" s="1"/>
  <c r="D232" i="1"/>
  <c r="E232" i="1" s="1"/>
  <c r="D233" i="1"/>
  <c r="E233" i="1" s="1"/>
  <c r="D234" i="1"/>
  <c r="E234" i="1" s="1"/>
  <c r="D235" i="1"/>
  <c r="E235" i="1" s="1"/>
  <c r="D236" i="1"/>
  <c r="E236" i="1" s="1"/>
  <c r="D237" i="1"/>
  <c r="E237" i="1" s="1"/>
  <c r="D238" i="1"/>
  <c r="E238" i="1" s="1"/>
  <c r="D239" i="1"/>
  <c r="E239" i="1" s="1"/>
  <c r="D241" i="1"/>
  <c r="E241" i="1" s="1"/>
  <c r="D242" i="1"/>
  <c r="E242" i="1" s="1"/>
  <c r="D243" i="1"/>
  <c r="E243" i="1" s="1"/>
  <c r="D244" i="1"/>
  <c r="E244" i="1" s="1"/>
  <c r="D245" i="1"/>
  <c r="E245" i="1" s="1"/>
  <c r="D246" i="1"/>
  <c r="E246" i="1" s="1"/>
  <c r="D247" i="1"/>
  <c r="E247" i="1" s="1"/>
  <c r="D248" i="1"/>
  <c r="E248" i="1" s="1"/>
  <c r="D249" i="1"/>
  <c r="E249" i="1" s="1"/>
  <c r="D250" i="1"/>
  <c r="E250" i="1" s="1"/>
  <c r="D251" i="1"/>
  <c r="E251" i="1" s="1"/>
  <c r="D252" i="1"/>
  <c r="E252" i="1" s="1"/>
  <c r="D253" i="1"/>
  <c r="E253" i="1" s="1"/>
  <c r="D255" i="1"/>
  <c r="E255" i="1" s="1"/>
  <c r="D256" i="1"/>
  <c r="E256" i="1" s="1"/>
  <c r="D257" i="1"/>
  <c r="E257" i="1" s="1"/>
  <c r="D259" i="1"/>
  <c r="E259" i="1" s="1"/>
  <c r="D260" i="1"/>
  <c r="E260" i="1" s="1"/>
  <c r="D261" i="1"/>
  <c r="E261" i="1" s="1"/>
  <c r="D262" i="1"/>
  <c r="E262" i="1" s="1"/>
  <c r="D263" i="1"/>
  <c r="E263" i="1" s="1"/>
  <c r="D264" i="1"/>
  <c r="E264" i="1" s="1"/>
  <c r="D265" i="1"/>
  <c r="E265" i="1" s="1"/>
  <c r="D266" i="1"/>
  <c r="E266" i="1" s="1"/>
  <c r="D267" i="1"/>
  <c r="E267" i="1" s="1"/>
  <c r="D268" i="1"/>
  <c r="E268" i="1" s="1"/>
  <c r="D269" i="1"/>
  <c r="E269" i="1" s="1"/>
  <c r="D270" i="1"/>
  <c r="E270" i="1" s="1"/>
  <c r="D271" i="1"/>
  <c r="E271" i="1" s="1"/>
  <c r="D272" i="1"/>
  <c r="E272" i="1" s="1"/>
  <c r="D273" i="1"/>
  <c r="E273" i="1" s="1"/>
  <c r="D274" i="1"/>
  <c r="E274" i="1" s="1"/>
  <c r="D275" i="1"/>
  <c r="E275" i="1" s="1"/>
  <c r="D276" i="1"/>
  <c r="E276" i="1" s="1"/>
  <c r="D277" i="1"/>
  <c r="E277" i="1" s="1"/>
  <c r="D278" i="1"/>
  <c r="E278" i="1" s="1"/>
  <c r="D279" i="1"/>
  <c r="E279" i="1" s="1"/>
  <c r="D281" i="1"/>
  <c r="E281" i="1" s="1"/>
  <c r="D282" i="1"/>
  <c r="E282" i="1" s="1"/>
  <c r="D283" i="1"/>
  <c r="E283" i="1" s="1"/>
  <c r="D284" i="1"/>
  <c r="E284" i="1" s="1"/>
  <c r="D285" i="1"/>
  <c r="E285" i="1" s="1"/>
  <c r="D286" i="1"/>
  <c r="E286" i="1" s="1"/>
  <c r="D287" i="1"/>
  <c r="E287" i="1" s="1"/>
  <c r="D288" i="1"/>
  <c r="E288" i="1" s="1"/>
  <c r="D289" i="1"/>
  <c r="E289" i="1" s="1"/>
  <c r="D290" i="1"/>
  <c r="E290" i="1" s="1"/>
  <c r="D291" i="1"/>
  <c r="E291" i="1" s="1"/>
  <c r="D292" i="1"/>
  <c r="E292" i="1" s="1"/>
  <c r="D293" i="1"/>
  <c r="E293" i="1" s="1"/>
  <c r="D294" i="1"/>
  <c r="E294" i="1" s="1"/>
  <c r="D295" i="1"/>
  <c r="E295" i="1" s="1"/>
  <c r="D296" i="1"/>
  <c r="E296" i="1" s="1"/>
  <c r="D297" i="1"/>
  <c r="E297" i="1" s="1"/>
  <c r="D298" i="1"/>
  <c r="E298" i="1" s="1"/>
  <c r="D299" i="1"/>
  <c r="E299" i="1" s="1"/>
  <c r="D300" i="1"/>
  <c r="E300" i="1" s="1"/>
  <c r="D301" i="1"/>
  <c r="E301" i="1" s="1"/>
  <c r="D302" i="1"/>
  <c r="E302" i="1" s="1"/>
  <c r="D303" i="1"/>
  <c r="E303" i="1" s="1"/>
  <c r="D304" i="1"/>
  <c r="E304" i="1" s="1"/>
  <c r="D305" i="1"/>
  <c r="E305" i="1" s="1"/>
  <c r="D306" i="1"/>
  <c r="E306" i="1" s="1"/>
  <c r="D307" i="1"/>
  <c r="E307" i="1" s="1"/>
  <c r="D308" i="1"/>
  <c r="E308" i="1" s="1"/>
  <c r="D309" i="1"/>
  <c r="E309" i="1" s="1"/>
  <c r="D310" i="1"/>
  <c r="E310" i="1" s="1"/>
  <c r="D311" i="1"/>
  <c r="E311" i="1" s="1"/>
  <c r="D312" i="1"/>
  <c r="E312" i="1" s="1"/>
  <c r="D313" i="1"/>
  <c r="E313" i="1" s="1"/>
  <c r="D314" i="1"/>
  <c r="E314" i="1" s="1"/>
  <c r="D315" i="1"/>
  <c r="E315" i="1" s="1"/>
  <c r="D316" i="1"/>
  <c r="E316" i="1" s="1"/>
  <c r="D317" i="1"/>
  <c r="E317" i="1" s="1"/>
  <c r="D318" i="1"/>
  <c r="E318" i="1" s="1"/>
  <c r="D319" i="1"/>
  <c r="E319" i="1" s="1"/>
  <c r="D320" i="1"/>
  <c r="E320" i="1" s="1"/>
  <c r="D321" i="1"/>
  <c r="E321" i="1" s="1"/>
  <c r="D322" i="1"/>
  <c r="E322" i="1" s="1"/>
  <c r="D323" i="1"/>
  <c r="E323" i="1" s="1"/>
  <c r="D324" i="1"/>
  <c r="E324" i="1" s="1"/>
  <c r="D325" i="1"/>
  <c r="E325" i="1" s="1"/>
  <c r="D327" i="1"/>
  <c r="E327" i="1" s="1"/>
  <c r="D328" i="1"/>
  <c r="E328" i="1" s="1"/>
  <c r="D329" i="1"/>
  <c r="E329" i="1" s="1"/>
  <c r="D330" i="1"/>
  <c r="E330" i="1" s="1"/>
  <c r="D331" i="1"/>
  <c r="E331" i="1" s="1"/>
  <c r="D332" i="1"/>
  <c r="E332" i="1" s="1"/>
  <c r="D333" i="1"/>
  <c r="E333" i="1" s="1"/>
  <c r="D334" i="1"/>
  <c r="E334" i="1" s="1"/>
  <c r="D337" i="1"/>
  <c r="E337" i="1" s="1"/>
  <c r="D338" i="1"/>
  <c r="E338" i="1" s="1"/>
  <c r="D339" i="1"/>
  <c r="E339" i="1" s="1"/>
  <c r="D340" i="1"/>
  <c r="E340" i="1" s="1"/>
  <c r="D341" i="1"/>
  <c r="E341" i="1" s="1"/>
  <c r="D342" i="1"/>
  <c r="E342" i="1" s="1"/>
  <c r="D343" i="1"/>
  <c r="E343" i="1" s="1"/>
  <c r="D344" i="1"/>
  <c r="E344" i="1" s="1"/>
  <c r="D345" i="1"/>
  <c r="E345" i="1" s="1"/>
  <c r="D346" i="1"/>
  <c r="E346" i="1" s="1"/>
  <c r="D347" i="1"/>
  <c r="E347" i="1" s="1"/>
  <c r="D348" i="1"/>
  <c r="E348" i="1" s="1"/>
  <c r="D349" i="1"/>
  <c r="E349" i="1" s="1"/>
  <c r="D351" i="1"/>
  <c r="E351" i="1" s="1"/>
  <c r="D352" i="1"/>
  <c r="E352" i="1" s="1"/>
  <c r="D353" i="1"/>
  <c r="E353" i="1" s="1"/>
  <c r="D354" i="1"/>
  <c r="E354" i="1" s="1"/>
  <c r="D355" i="1"/>
  <c r="E355" i="1" s="1"/>
  <c r="D356" i="1"/>
  <c r="E356" i="1" s="1"/>
  <c r="D357" i="1"/>
  <c r="E357" i="1" s="1"/>
  <c r="D358" i="1"/>
  <c r="E358" i="1" s="1"/>
  <c r="D359" i="1"/>
  <c r="E359" i="1" s="1"/>
  <c r="D360" i="1"/>
  <c r="E360" i="1" s="1"/>
  <c r="D361" i="1"/>
  <c r="E361" i="1" s="1"/>
  <c r="D363" i="1"/>
  <c r="E363" i="1" s="1"/>
  <c r="D364" i="1"/>
  <c r="E364" i="1" s="1"/>
  <c r="D365" i="1"/>
  <c r="E365" i="1" s="1"/>
  <c r="D366" i="1"/>
  <c r="E366" i="1" s="1"/>
  <c r="D367" i="1"/>
  <c r="E367" i="1" s="1"/>
  <c r="D368" i="1"/>
  <c r="E368" i="1" s="1"/>
  <c r="D369" i="1"/>
  <c r="E369" i="1" s="1"/>
  <c r="D370" i="1"/>
  <c r="E370" i="1" s="1"/>
  <c r="D371" i="1"/>
  <c r="E371" i="1" s="1"/>
  <c r="D372" i="1"/>
  <c r="E372" i="1" s="1"/>
  <c r="D373" i="1"/>
  <c r="E373" i="1" s="1"/>
  <c r="D377" i="1"/>
  <c r="E377" i="1" s="1"/>
  <c r="D378" i="1"/>
  <c r="E378" i="1" s="1"/>
  <c r="D379" i="1"/>
  <c r="E379" i="1" s="1"/>
  <c r="D380" i="1"/>
  <c r="E380" i="1" s="1"/>
  <c r="D381" i="1"/>
  <c r="E381" i="1" s="1"/>
  <c r="D382" i="1"/>
  <c r="E382" i="1" s="1"/>
  <c r="D383" i="1"/>
  <c r="E383" i="1" s="1"/>
  <c r="D384" i="1"/>
  <c r="E384" i="1" s="1"/>
  <c r="D385" i="1"/>
  <c r="E385" i="1" s="1"/>
  <c r="D386" i="1"/>
  <c r="E386" i="1" s="1"/>
  <c r="D387" i="1"/>
  <c r="E387" i="1" s="1"/>
  <c r="D388" i="1"/>
  <c r="E388" i="1" s="1"/>
  <c r="D389" i="1"/>
  <c r="E389" i="1" s="1"/>
  <c r="D390" i="1"/>
  <c r="E390" i="1" s="1"/>
  <c r="D391" i="1"/>
  <c r="E391" i="1" s="1"/>
  <c r="D392" i="1"/>
  <c r="E392" i="1" s="1"/>
  <c r="D393" i="1"/>
  <c r="E393" i="1" s="1"/>
  <c r="D395" i="1"/>
  <c r="E395" i="1" s="1"/>
  <c r="D396" i="1"/>
  <c r="E396" i="1" s="1"/>
  <c r="D397" i="1"/>
  <c r="E397" i="1" s="1"/>
  <c r="D398" i="1"/>
  <c r="E398" i="1" s="1"/>
  <c r="D399" i="1"/>
  <c r="E399" i="1" s="1"/>
  <c r="D400" i="1"/>
  <c r="E400" i="1" s="1"/>
  <c r="D401" i="1"/>
  <c r="E401" i="1" s="1"/>
  <c r="D402" i="1"/>
  <c r="E402" i="1" s="1"/>
  <c r="D403" i="1"/>
  <c r="E403" i="1" s="1"/>
  <c r="D404" i="1"/>
  <c r="E404" i="1" s="1"/>
  <c r="D405" i="1"/>
  <c r="E405" i="1" s="1"/>
  <c r="D406" i="1"/>
  <c r="E406" i="1" s="1"/>
  <c r="D407" i="1"/>
  <c r="E407" i="1" s="1"/>
  <c r="D408" i="1"/>
  <c r="E408" i="1" s="1"/>
  <c r="D409" i="1"/>
  <c r="E409" i="1" s="1"/>
  <c r="D410" i="1"/>
  <c r="E410" i="1" s="1"/>
  <c r="D411" i="1"/>
  <c r="E411" i="1" s="1"/>
  <c r="D412" i="1"/>
  <c r="E412" i="1" s="1"/>
  <c r="D413" i="1"/>
  <c r="E413" i="1" s="1"/>
  <c r="D414" i="1"/>
  <c r="E414" i="1" s="1"/>
  <c r="D415" i="1"/>
  <c r="E415" i="1" s="1"/>
  <c r="D416" i="1"/>
  <c r="E416" i="1" s="1"/>
  <c r="D417" i="1"/>
  <c r="E417" i="1" s="1"/>
  <c r="D418" i="1"/>
  <c r="E418" i="1" s="1"/>
  <c r="D419" i="1"/>
  <c r="E419" i="1" s="1"/>
  <c r="D420" i="1"/>
  <c r="E420" i="1" s="1"/>
  <c r="D421" i="1"/>
  <c r="E421" i="1" s="1"/>
  <c r="D422" i="1"/>
  <c r="E422" i="1" s="1"/>
  <c r="D423" i="1"/>
  <c r="E423" i="1" s="1"/>
  <c r="D424" i="1"/>
  <c r="E424" i="1" s="1"/>
  <c r="D425" i="1"/>
  <c r="E425" i="1" s="1"/>
  <c r="D426" i="1"/>
  <c r="E426" i="1" s="1"/>
  <c r="D427" i="1"/>
  <c r="E427" i="1" s="1"/>
  <c r="D428" i="1"/>
  <c r="E428" i="1" s="1"/>
  <c r="D429" i="1"/>
  <c r="E429" i="1" s="1"/>
  <c r="D430" i="1"/>
  <c r="E430" i="1" s="1"/>
  <c r="D432" i="1"/>
  <c r="E432" i="1" s="1"/>
  <c r="D433" i="1"/>
  <c r="E433" i="1" s="1"/>
  <c r="D434" i="1"/>
  <c r="E434" i="1" s="1"/>
  <c r="D435" i="1"/>
  <c r="E435" i="1" s="1"/>
  <c r="D436" i="1"/>
  <c r="E436" i="1" s="1"/>
  <c r="D437" i="1"/>
  <c r="E437" i="1" s="1"/>
  <c r="D438" i="1"/>
  <c r="E438" i="1" s="1"/>
  <c r="D439" i="1"/>
  <c r="E439" i="1" s="1"/>
  <c r="D440" i="1"/>
  <c r="E440" i="1" s="1"/>
  <c r="D441" i="1"/>
  <c r="E441" i="1" s="1"/>
  <c r="D442" i="1"/>
  <c r="E442" i="1" s="1"/>
  <c r="D443" i="1"/>
  <c r="E443" i="1" s="1"/>
  <c r="D444" i="1"/>
  <c r="E444" i="1" s="1"/>
  <c r="D445" i="1"/>
  <c r="E445" i="1" s="1"/>
  <c r="D446" i="1"/>
  <c r="E446" i="1" s="1"/>
  <c r="D448" i="1"/>
  <c r="E448" i="1" s="1"/>
  <c r="D449" i="1"/>
  <c r="E449" i="1" s="1"/>
  <c r="D450" i="1"/>
  <c r="E450" i="1" s="1"/>
  <c r="D451" i="1"/>
  <c r="E451" i="1" s="1"/>
  <c r="D452" i="1"/>
  <c r="E452" i="1" s="1"/>
  <c r="D453" i="1"/>
  <c r="E453" i="1" s="1"/>
  <c r="D454" i="1"/>
  <c r="E454" i="1" s="1"/>
  <c r="D457" i="1"/>
  <c r="E457" i="1" s="1"/>
  <c r="D458" i="1"/>
  <c r="E458" i="1" s="1"/>
  <c r="D459" i="1"/>
  <c r="E459" i="1" s="1"/>
  <c r="D460" i="1"/>
  <c r="E460" i="1" s="1"/>
  <c r="D461" i="1"/>
  <c r="E461" i="1" s="1"/>
  <c r="D462" i="1"/>
  <c r="E462" i="1" s="1"/>
  <c r="D463" i="1"/>
  <c r="E463" i="1" s="1"/>
  <c r="D465" i="1"/>
  <c r="E465" i="1" s="1"/>
  <c r="D466" i="1"/>
  <c r="E466" i="1" s="1"/>
  <c r="D467" i="1"/>
  <c r="E467" i="1" s="1"/>
  <c r="D468" i="1"/>
  <c r="E468" i="1" s="1"/>
  <c r="D469" i="1"/>
  <c r="E469" i="1" s="1"/>
  <c r="D470" i="1"/>
  <c r="E470" i="1" s="1"/>
  <c r="D471" i="1"/>
  <c r="E471" i="1" s="1"/>
  <c r="D472" i="1"/>
  <c r="E472" i="1" s="1"/>
  <c r="D474" i="1"/>
  <c r="E474" i="1" s="1"/>
  <c r="D475" i="1"/>
  <c r="E475" i="1" s="1"/>
  <c r="D476" i="1"/>
  <c r="E476" i="1" s="1"/>
  <c r="D477" i="1"/>
  <c r="E477" i="1" s="1"/>
  <c r="D478" i="1"/>
  <c r="E478" i="1" s="1"/>
  <c r="D479" i="1"/>
  <c r="E479" i="1" s="1"/>
  <c r="D480" i="1"/>
  <c r="E480" i="1" s="1"/>
  <c r="D481" i="1"/>
  <c r="E481" i="1" s="1"/>
  <c r="D482" i="1"/>
  <c r="E482" i="1" s="1"/>
  <c r="D483" i="1"/>
  <c r="E483" i="1" s="1"/>
  <c r="D484" i="1"/>
  <c r="E484" i="1" s="1"/>
  <c r="D485" i="1"/>
  <c r="E485" i="1" s="1"/>
  <c r="D486" i="1"/>
  <c r="E486" i="1" s="1"/>
  <c r="D487" i="1"/>
  <c r="E487" i="1" s="1"/>
  <c r="D488" i="1"/>
  <c r="E488" i="1" s="1"/>
  <c r="D489" i="1"/>
  <c r="E489" i="1" s="1"/>
  <c r="D490" i="1"/>
  <c r="E490" i="1" s="1"/>
  <c r="D491" i="1"/>
  <c r="E491" i="1" s="1"/>
  <c r="D492" i="1"/>
  <c r="E492" i="1" s="1"/>
  <c r="D493" i="1"/>
  <c r="E493" i="1" s="1"/>
  <c r="D494" i="1"/>
  <c r="E494" i="1" s="1"/>
  <c r="D495" i="1"/>
  <c r="E495" i="1" s="1"/>
  <c r="D496" i="1"/>
  <c r="E496" i="1" s="1"/>
  <c r="D497" i="1"/>
  <c r="E497" i="1" s="1"/>
  <c r="D498" i="1"/>
  <c r="E498" i="1" s="1"/>
  <c r="D499" i="1"/>
  <c r="E499" i="1" s="1"/>
  <c r="D500" i="1"/>
  <c r="E500" i="1" s="1"/>
  <c r="D501" i="1"/>
  <c r="E501" i="1" s="1"/>
  <c r="D502" i="1"/>
  <c r="E502" i="1" s="1"/>
  <c r="D505" i="1"/>
  <c r="E505" i="1" s="1"/>
  <c r="D506" i="1"/>
  <c r="E506" i="1" s="1"/>
  <c r="D507" i="1"/>
  <c r="E507" i="1" s="1"/>
  <c r="D508" i="1"/>
  <c r="E508" i="1" s="1"/>
  <c r="D509" i="1"/>
  <c r="E509" i="1" s="1"/>
  <c r="D510" i="1"/>
  <c r="E510" i="1" s="1"/>
  <c r="D511" i="1"/>
  <c r="E511" i="1" s="1"/>
  <c r="D513" i="1"/>
  <c r="E513" i="1" s="1"/>
  <c r="D514" i="1"/>
  <c r="E514" i="1" s="1"/>
  <c r="D515" i="1"/>
  <c r="E515" i="1" s="1"/>
  <c r="D516" i="1"/>
  <c r="E516" i="1" s="1"/>
  <c r="D517" i="1"/>
  <c r="E517" i="1" s="1"/>
  <c r="D518" i="1"/>
  <c r="E518" i="1" s="1"/>
  <c r="D519" i="1"/>
  <c r="E519" i="1" s="1"/>
  <c r="D520" i="1"/>
  <c r="E520" i="1" s="1"/>
  <c r="D521" i="1"/>
  <c r="E521" i="1" s="1"/>
  <c r="D522" i="1"/>
  <c r="E522" i="1" s="1"/>
  <c r="D523" i="1"/>
  <c r="E523" i="1" s="1"/>
  <c r="D524" i="1"/>
  <c r="E524" i="1" s="1"/>
  <c r="D525" i="1"/>
  <c r="E525" i="1" s="1"/>
  <c r="D526" i="1"/>
  <c r="E526" i="1" s="1"/>
  <c r="D527" i="1"/>
  <c r="E527" i="1" s="1"/>
  <c r="D528" i="1"/>
  <c r="E528" i="1" s="1"/>
  <c r="D529" i="1"/>
  <c r="E529" i="1" s="1"/>
  <c r="D530" i="1"/>
  <c r="E530" i="1" s="1"/>
  <c r="D531" i="1"/>
  <c r="E531" i="1" s="1"/>
  <c r="D532" i="1"/>
  <c r="E532" i="1" s="1"/>
  <c r="D533" i="1"/>
  <c r="E533" i="1" s="1"/>
  <c r="D534" i="1"/>
  <c r="E534" i="1" s="1"/>
  <c r="D535" i="1"/>
  <c r="E535" i="1" s="1"/>
  <c r="D536" i="1"/>
  <c r="E536" i="1" s="1"/>
  <c r="D537" i="1"/>
  <c r="E537" i="1" s="1"/>
  <c r="D538" i="1"/>
  <c r="E538" i="1" s="1"/>
  <c r="D539" i="1"/>
  <c r="E539" i="1" s="1"/>
  <c r="D540" i="1"/>
  <c r="E540" i="1" s="1"/>
  <c r="D541" i="1"/>
  <c r="E541" i="1" s="1"/>
  <c r="D542" i="1"/>
  <c r="E542" i="1" s="1"/>
  <c r="D543" i="1"/>
  <c r="E543" i="1" s="1"/>
  <c r="D544" i="1"/>
  <c r="E544" i="1" s="1"/>
  <c r="D545" i="1"/>
  <c r="E545" i="1" s="1"/>
  <c r="D547" i="1"/>
  <c r="E547" i="1" s="1"/>
  <c r="D548" i="1"/>
  <c r="E548" i="1" s="1"/>
  <c r="D549" i="1"/>
  <c r="E549" i="1" s="1"/>
  <c r="D550" i="1"/>
  <c r="E550" i="1" s="1"/>
  <c r="D551" i="1"/>
  <c r="E551" i="1" s="1"/>
  <c r="D552" i="1"/>
  <c r="E552" i="1" s="1"/>
  <c r="D553" i="1"/>
  <c r="E553" i="1" s="1"/>
  <c r="D554" i="1"/>
  <c r="E554" i="1" s="1"/>
  <c r="D555" i="1"/>
  <c r="E555" i="1" s="1"/>
  <c r="D556" i="1"/>
  <c r="E556" i="1" s="1"/>
  <c r="D557" i="1"/>
  <c r="E557" i="1" s="1"/>
  <c r="D558" i="1"/>
  <c r="E558" i="1" s="1"/>
  <c r="D559" i="1"/>
  <c r="E559" i="1" s="1"/>
  <c r="D560" i="1"/>
  <c r="E560" i="1" s="1"/>
  <c r="D561" i="1"/>
  <c r="E561" i="1" s="1"/>
  <c r="D562" i="1"/>
  <c r="E562" i="1" s="1"/>
  <c r="D563" i="1"/>
  <c r="E563" i="1" s="1"/>
  <c r="D564" i="1"/>
  <c r="E564" i="1" s="1"/>
  <c r="D565" i="1"/>
  <c r="E565" i="1" s="1"/>
  <c r="D566" i="1"/>
  <c r="E566" i="1" s="1"/>
  <c r="D567" i="1"/>
  <c r="E567" i="1" s="1"/>
  <c r="D568" i="1"/>
  <c r="E568" i="1" s="1"/>
  <c r="D569" i="1"/>
  <c r="E569" i="1" s="1"/>
  <c r="D570" i="1"/>
  <c r="E570" i="1" s="1"/>
  <c r="D571" i="1"/>
  <c r="E571" i="1" s="1"/>
  <c r="D572" i="1"/>
  <c r="E572" i="1" s="1"/>
  <c r="D573" i="1"/>
  <c r="E573" i="1" s="1"/>
  <c r="D574" i="1"/>
  <c r="E574" i="1" s="1"/>
  <c r="D575" i="1"/>
  <c r="E575" i="1" s="1"/>
  <c r="D576" i="1"/>
  <c r="E576" i="1" s="1"/>
  <c r="D577" i="1"/>
  <c r="E577" i="1" s="1"/>
  <c r="D578" i="1"/>
  <c r="E578" i="1" s="1"/>
  <c r="D579" i="1"/>
  <c r="E579" i="1" s="1"/>
  <c r="D580" i="1"/>
  <c r="E580" i="1" s="1"/>
  <c r="D581" i="1"/>
  <c r="E581" i="1" s="1"/>
  <c r="D584" i="1"/>
  <c r="E584" i="1" s="1"/>
  <c r="D585" i="1"/>
  <c r="E585" i="1" s="1"/>
  <c r="D586" i="1"/>
  <c r="E586" i="1" s="1"/>
  <c r="D587" i="1"/>
  <c r="E587" i="1" s="1"/>
  <c r="D588" i="1"/>
  <c r="E588" i="1" s="1"/>
  <c r="D589" i="1"/>
  <c r="E589" i="1" s="1"/>
  <c r="D590" i="1"/>
  <c r="E590" i="1" s="1"/>
  <c r="D591" i="1"/>
  <c r="E591" i="1" s="1"/>
  <c r="D592" i="1"/>
  <c r="E592" i="1" s="1"/>
  <c r="D593" i="1"/>
  <c r="E593" i="1" s="1"/>
  <c r="D594" i="1"/>
  <c r="E594" i="1" s="1"/>
  <c r="D595" i="1"/>
  <c r="E595" i="1" s="1"/>
  <c r="D596" i="1"/>
  <c r="E596" i="1" s="1"/>
  <c r="D597" i="1"/>
  <c r="E597" i="1" s="1"/>
  <c r="D598" i="1"/>
  <c r="E598" i="1" s="1"/>
  <c r="D599" i="1"/>
  <c r="E599" i="1" s="1"/>
  <c r="D600" i="1"/>
  <c r="E600" i="1" s="1"/>
  <c r="D601" i="1"/>
  <c r="E601" i="1" s="1"/>
  <c r="D602" i="1"/>
  <c r="E602" i="1" s="1"/>
  <c r="D603" i="1"/>
  <c r="E603" i="1" s="1"/>
  <c r="D604" i="1"/>
  <c r="E604" i="1" s="1"/>
  <c r="D605" i="1"/>
  <c r="E605" i="1" s="1"/>
  <c r="D606" i="1"/>
  <c r="E606" i="1" s="1"/>
  <c r="D607" i="1"/>
  <c r="E607" i="1" s="1"/>
  <c r="D608" i="1"/>
  <c r="E608" i="1" s="1"/>
  <c r="D609" i="1"/>
  <c r="E609" i="1" s="1"/>
  <c r="A5" i="1" l="1"/>
  <c r="A6" i="1" s="1"/>
  <c r="A26" i="7" s="1" a="1"/>
  <c r="A26" i="7" s="1"/>
  <c r="G182" i="7"/>
  <c r="G278" i="7"/>
  <c r="D6" i="1"/>
  <c r="E6" i="1" s="1"/>
  <c r="D7" i="1"/>
  <c r="E7" i="1" s="1"/>
  <c r="G294" i="7"/>
  <c r="G358" i="7"/>
  <c r="G342" i="7"/>
  <c r="G415" i="7"/>
  <c r="G390" i="7"/>
  <c r="G211" i="7"/>
  <c r="G375" i="7"/>
  <c r="G323" i="7"/>
  <c r="G274" i="7"/>
  <c r="G242" i="7"/>
  <c r="G427" i="7"/>
  <c r="G371" i="7"/>
  <c r="G346" i="7"/>
  <c r="G329" i="7"/>
  <c r="G330" i="7"/>
  <c r="G306" i="7"/>
  <c r="G419" i="7"/>
  <c r="G523" i="7"/>
  <c r="G499" i="7"/>
  <c r="G491" i="7"/>
  <c r="G483" i="7"/>
  <c r="G451" i="7"/>
  <c r="G435" i="7"/>
  <c r="G387" i="7"/>
  <c r="G339" i="7"/>
  <c r="G307" i="7"/>
  <c r="G275" i="7"/>
  <c r="G361" i="7"/>
  <c r="G402" i="7"/>
  <c r="G314" i="7"/>
  <c r="G250" i="7"/>
  <c r="G403" i="7"/>
  <c r="G464" i="7"/>
  <c r="G513" i="7"/>
  <c r="G449" i="7"/>
  <c r="G401" i="7"/>
  <c r="G646" i="7"/>
  <c r="G519" i="7"/>
  <c r="G455" i="7"/>
  <c r="G407" i="7"/>
  <c r="G441" i="7"/>
  <c r="G565" i="7"/>
  <c r="G505" i="7"/>
  <c r="G265" i="7"/>
  <c r="G611" i="7"/>
  <c r="G546" i="7"/>
  <c r="G244" i="7"/>
  <c r="G116" i="7"/>
  <c r="G139" i="7"/>
  <c r="G557" i="7"/>
  <c r="G177" i="7"/>
  <c r="G145" i="7"/>
  <c r="G596" i="7"/>
  <c r="G398" i="7"/>
  <c r="G476" i="7"/>
  <c r="G468" i="7"/>
  <c r="G693" i="7"/>
  <c r="G685" i="7"/>
  <c r="G677" i="7"/>
  <c r="G661" i="7"/>
  <c r="G645" i="7"/>
  <c r="G544" i="7"/>
  <c r="G536" i="7"/>
  <c r="G184" i="7"/>
  <c r="G665" i="7"/>
  <c r="G510" i="7"/>
  <c r="G303" i="7"/>
  <c r="G326" i="7"/>
  <c r="G235" i="7"/>
  <c r="G236" i="7"/>
  <c r="G518" i="7"/>
  <c r="G423" i="7"/>
  <c r="G383" i="7"/>
  <c r="G321" i="7"/>
  <c r="G289" i="7"/>
  <c r="G615" i="7"/>
  <c r="G608" i="7"/>
  <c r="G586" i="7"/>
  <c r="G555" i="7"/>
  <c r="G547" i="7"/>
  <c r="G532" i="7"/>
  <c r="G469" i="7"/>
  <c r="G437" i="7"/>
  <c r="G413" i="7"/>
  <c r="G335" i="7"/>
  <c r="G591" i="7"/>
  <c r="G331" i="7"/>
  <c r="G181" i="7"/>
  <c r="G180" i="7"/>
  <c r="G379" i="7"/>
  <c r="G380" i="7"/>
  <c r="G595" i="7"/>
  <c r="G564" i="7"/>
  <c r="G527" i="7"/>
  <c r="G504" i="7"/>
  <c r="G487" i="7"/>
  <c r="G440" i="7"/>
  <c r="G271" i="7"/>
  <c r="G533" i="7"/>
  <c r="G369" i="7"/>
  <c r="G477" i="7"/>
  <c r="G545" i="7"/>
  <c r="G531" i="7"/>
  <c r="G514" i="7"/>
  <c r="G428" i="7"/>
  <c r="G420" i="7"/>
  <c r="G612" i="7"/>
  <c r="G597" i="7"/>
  <c r="G305" i="7"/>
  <c r="G203" i="7"/>
  <c r="G666" i="7"/>
  <c r="G635" i="7"/>
  <c r="G627" i="7"/>
  <c r="G528" i="7"/>
  <c r="G481" i="7"/>
  <c r="G467" i="7"/>
  <c r="G459" i="7"/>
  <c r="G395" i="7"/>
  <c r="G372" i="7"/>
  <c r="G210" i="7"/>
  <c r="G86" i="7"/>
  <c r="G94" i="7"/>
  <c r="G93" i="7"/>
  <c r="G217" i="7"/>
  <c r="G216" i="7"/>
  <c r="G251" i="7"/>
  <c r="G252" i="7"/>
  <c r="G396" i="7"/>
  <c r="G157" i="7"/>
  <c r="G158" i="7"/>
  <c r="G622" i="7"/>
  <c r="G525" i="7"/>
  <c r="G489" i="7"/>
  <c r="G465" i="7"/>
  <c r="G389" i="7"/>
  <c r="G290" i="7"/>
  <c r="G259" i="7"/>
  <c r="G568" i="7"/>
  <c r="G560" i="7"/>
  <c r="G341" i="7"/>
  <c r="G332" i="7"/>
  <c r="G310" i="7"/>
  <c r="G229" i="7"/>
  <c r="G681" i="7"/>
  <c r="G619" i="7"/>
  <c r="G551" i="7"/>
  <c r="G501" i="7"/>
  <c r="G486" i="7"/>
  <c r="G431" i="7"/>
  <c r="G386" i="7"/>
  <c r="G363" i="7"/>
  <c r="G355" i="7"/>
  <c r="G347" i="7"/>
  <c r="G82" i="7"/>
  <c r="G397" i="7"/>
  <c r="G111" i="7"/>
  <c r="G633" i="7"/>
  <c r="G573" i="7"/>
  <c r="G445" i="7"/>
  <c r="G142" i="7"/>
  <c r="G687" i="7"/>
  <c r="G678" i="7"/>
  <c r="G655" i="7"/>
  <c r="G623" i="7"/>
  <c r="G601" i="7"/>
  <c r="G587" i="7"/>
  <c r="G579" i="7"/>
  <c r="G556" i="7"/>
  <c r="G548" i="7"/>
  <c r="G239" i="7"/>
  <c r="G233" i="7"/>
  <c r="G225" i="7"/>
  <c r="G226" i="7"/>
  <c r="G368" i="7"/>
  <c r="G367" i="7"/>
  <c r="G299" i="7"/>
  <c r="G300" i="7"/>
  <c r="G245" i="7"/>
  <c r="G246" i="7"/>
  <c r="G155" i="7"/>
  <c r="G156" i="7"/>
  <c r="G308" i="7"/>
  <c r="G309" i="7"/>
  <c r="G161" i="7"/>
  <c r="G162" i="7"/>
  <c r="G349" i="7"/>
  <c r="G350" i="7"/>
  <c r="G190" i="7"/>
  <c r="G189" i="7"/>
  <c r="G168" i="7"/>
  <c r="G167" i="7"/>
  <c r="G559" i="7"/>
  <c r="G558" i="7"/>
  <c r="G485" i="7"/>
  <c r="G454" i="7"/>
  <c r="G618" i="7"/>
  <c r="G460" i="7"/>
  <c r="G293" i="7"/>
  <c r="G213" i="7"/>
  <c r="G204" i="7"/>
  <c r="G458" i="7"/>
  <c r="G482" i="7"/>
  <c r="G511" i="7"/>
  <c r="G537" i="7"/>
  <c r="G648" i="7"/>
  <c r="G588" i="7"/>
  <c r="G327" i="7"/>
  <c r="G311" i="7"/>
  <c r="G148" i="7"/>
  <c r="G88" i="7"/>
  <c r="G81" i="7"/>
  <c r="G569" i="7"/>
  <c r="G535" i="7"/>
  <c r="G524" i="7"/>
  <c r="G480" i="7"/>
  <c r="G473" i="7"/>
  <c r="G690" i="7"/>
  <c r="G667" i="7"/>
  <c r="G659" i="7"/>
  <c r="G652" i="7"/>
  <c r="G628" i="7"/>
  <c r="G592" i="7"/>
  <c r="G563" i="7"/>
  <c r="G522" i="7"/>
  <c r="G515" i="7"/>
  <c r="G492" i="7"/>
  <c r="G448" i="7"/>
  <c r="G352" i="7"/>
  <c r="G288" i="7"/>
  <c r="G280" i="7"/>
  <c r="G152" i="7"/>
  <c r="G206" i="7"/>
  <c r="G205" i="7"/>
  <c r="G144" i="7"/>
  <c r="G143" i="7"/>
  <c r="G270" i="7"/>
  <c r="G269" i="7"/>
  <c r="G220" i="7"/>
  <c r="G219" i="7"/>
  <c r="G135" i="7"/>
  <c r="G136" i="7"/>
  <c r="G334" i="7"/>
  <c r="G333" i="7"/>
  <c r="G276" i="7"/>
  <c r="G277" i="7"/>
  <c r="G165" i="7"/>
  <c r="G164" i="7"/>
  <c r="G430" i="7"/>
  <c r="G429" i="7"/>
  <c r="G284" i="7"/>
  <c r="G283" i="7"/>
  <c r="G176" i="7"/>
  <c r="G175" i="7"/>
  <c r="G392" i="7"/>
  <c r="G391" i="7"/>
  <c r="G318" i="7"/>
  <c r="G317" i="7"/>
  <c r="G542" i="7"/>
  <c r="G543" i="7"/>
  <c r="G353" i="7"/>
  <c r="G354" i="7"/>
  <c r="G257" i="7"/>
  <c r="G258" i="7"/>
  <c r="G620" i="7"/>
  <c r="G621" i="7"/>
  <c r="G248" i="7"/>
  <c r="G249" i="7"/>
  <c r="G672" i="7"/>
  <c r="G657" i="7"/>
  <c r="G613" i="7"/>
  <c r="G577" i="7"/>
  <c r="G550" i="7"/>
  <c r="G444" i="7"/>
  <c r="G436" i="7"/>
  <c r="G416" i="7"/>
  <c r="G408" i="7"/>
  <c r="G362" i="7"/>
  <c r="G266" i="7"/>
  <c r="G171" i="7"/>
  <c r="G576" i="7"/>
  <c r="G509" i="7"/>
  <c r="G340" i="7"/>
  <c r="G583" i="7"/>
  <c r="G131" i="7"/>
  <c r="G699" i="7"/>
  <c r="G653" i="7"/>
  <c r="G610" i="7"/>
  <c r="G582" i="7"/>
  <c r="G490" i="7"/>
  <c r="G463" i="7"/>
  <c r="G432" i="7"/>
  <c r="G404" i="7"/>
  <c r="G345" i="7"/>
  <c r="G526" i="7"/>
  <c r="G120" i="7"/>
  <c r="G599" i="7"/>
  <c r="G572" i="7"/>
  <c r="G606" i="7"/>
  <c r="G607" i="7"/>
  <c r="G104" i="7"/>
  <c r="G103" i="7"/>
  <c r="G614" i="7"/>
  <c r="G424" i="7"/>
  <c r="G425" i="7"/>
  <c r="G302" i="7"/>
  <c r="G301" i="7"/>
  <c r="G200" i="7"/>
  <c r="G199" i="7"/>
  <c r="G172" i="7"/>
  <c r="G153" i="7"/>
  <c r="G154" i="7"/>
  <c r="G90" i="7"/>
  <c r="G89" i="7"/>
  <c r="G495" i="7"/>
  <c r="G494" i="7"/>
  <c r="G549" i="7"/>
  <c r="G493" i="7"/>
  <c r="G399" i="7"/>
  <c r="G400" i="7"/>
  <c r="G382" i="7"/>
  <c r="G381" i="7"/>
  <c r="G312" i="7"/>
  <c r="G313" i="7"/>
  <c r="G285" i="7"/>
  <c r="G286" i="7"/>
  <c r="G232" i="7"/>
  <c r="G231" i="7"/>
  <c r="G126" i="7"/>
  <c r="G125" i="7"/>
  <c r="G118" i="7"/>
  <c r="G117" i="7"/>
  <c r="G604" i="7"/>
  <c r="G605" i="7"/>
  <c r="G422" i="7"/>
  <c r="G421" i="7"/>
  <c r="G393" i="7"/>
  <c r="G394" i="7"/>
  <c r="G374" i="7"/>
  <c r="G373" i="7"/>
  <c r="G292" i="7"/>
  <c r="G291" i="7"/>
  <c r="G238" i="7"/>
  <c r="G237" i="7"/>
  <c r="G197" i="7"/>
  <c r="G196" i="7"/>
  <c r="G132" i="7"/>
  <c r="G133" i="7"/>
  <c r="G110" i="7"/>
  <c r="G109" i="7"/>
  <c r="G574" i="7"/>
  <c r="G575" i="7"/>
  <c r="G541" i="7"/>
  <c r="G540" i="7"/>
  <c r="G478" i="7"/>
  <c r="G479" i="7"/>
  <c r="G405" i="7"/>
  <c r="G406" i="7"/>
  <c r="G124" i="7"/>
  <c r="G123" i="7"/>
  <c r="G100" i="7"/>
  <c r="G101" i="7"/>
  <c r="G470" i="7"/>
  <c r="G471" i="7"/>
  <c r="G447" i="7"/>
  <c r="G446" i="7"/>
  <c r="G366" i="7"/>
  <c r="G365" i="7"/>
  <c r="G325" i="7"/>
  <c r="G324" i="7"/>
  <c r="G298" i="7"/>
  <c r="G297" i="7"/>
  <c r="G222" i="7"/>
  <c r="G221" i="7"/>
  <c r="G207" i="7"/>
  <c r="G208" i="7"/>
  <c r="G187" i="7"/>
  <c r="G188" i="7"/>
  <c r="G149" i="7"/>
  <c r="G150" i="7"/>
  <c r="G108" i="7"/>
  <c r="G107" i="7"/>
  <c r="G616" i="7"/>
  <c r="G617" i="7"/>
  <c r="G462" i="7"/>
  <c r="G461" i="7"/>
  <c r="G412" i="7"/>
  <c r="G411" i="7"/>
  <c r="G364" i="7"/>
  <c r="G357" i="7"/>
  <c r="G356" i="7"/>
  <c r="G337" i="7"/>
  <c r="G336" i="7"/>
  <c r="G261" i="7"/>
  <c r="G260" i="7"/>
  <c r="G253" i="7"/>
  <c r="G254" i="7"/>
  <c r="G228" i="7"/>
  <c r="G227" i="7"/>
  <c r="G193" i="7"/>
  <c r="G194" i="7"/>
  <c r="G130" i="7"/>
  <c r="G129" i="7"/>
  <c r="G122" i="7"/>
  <c r="G121" i="7"/>
  <c r="G92" i="7"/>
  <c r="G91" i="7"/>
  <c r="G80" i="7"/>
  <c r="G79" i="7"/>
  <c r="G273" i="7"/>
  <c r="G272" i="7"/>
  <c r="G552" i="7"/>
  <c r="G553" i="7"/>
  <c r="G418" i="7"/>
  <c r="G417" i="7"/>
  <c r="G378" i="7"/>
  <c r="G377" i="7"/>
  <c r="G316" i="7"/>
  <c r="G315" i="7"/>
  <c r="G282" i="7"/>
  <c r="G281" i="7"/>
  <c r="G267" i="7"/>
  <c r="G268" i="7"/>
  <c r="G185" i="7"/>
  <c r="G186" i="7"/>
  <c r="G173" i="7"/>
  <c r="G174" i="7"/>
  <c r="G112" i="7"/>
  <c r="G113" i="7"/>
  <c r="G98" i="7"/>
  <c r="G97" i="7"/>
  <c r="G84" i="7"/>
  <c r="G85" i="7"/>
  <c r="G649" i="7"/>
  <c r="G634" i="7"/>
  <c r="G508" i="7"/>
  <c r="G500" i="7"/>
  <c r="G450" i="7"/>
  <c r="G691" i="7"/>
  <c r="G328" i="7"/>
  <c r="G322" i="7"/>
  <c r="G609" i="7"/>
  <c r="G698" i="7"/>
  <c r="G684" i="7"/>
  <c r="G640" i="7"/>
  <c r="G632" i="7"/>
  <c r="G625" i="7"/>
  <c r="G512" i="7"/>
  <c r="G338" i="7"/>
  <c r="G304" i="7"/>
  <c r="G240" i="7"/>
  <c r="G218" i="7"/>
  <c r="G212" i="7"/>
  <c r="G697" i="7"/>
  <c r="G624" i="7"/>
  <c r="G600" i="7"/>
  <c r="G593" i="7"/>
  <c r="G554" i="7"/>
  <c r="G529" i="7"/>
  <c r="G496" i="7"/>
  <c r="G472" i="7"/>
  <c r="G466" i="7"/>
  <c r="G320" i="7"/>
  <c r="G234" i="7"/>
  <c r="G689" i="7"/>
  <c r="G658" i="7"/>
  <c r="G598" i="7"/>
  <c r="G534" i="7"/>
  <c r="G484" i="7"/>
  <c r="G388" i="7"/>
  <c r="G348" i="7"/>
  <c r="G680" i="7"/>
  <c r="G578" i="7"/>
  <c r="G426" i="7"/>
  <c r="G414" i="7"/>
  <c r="G376" i="7"/>
  <c r="G370" i="7"/>
  <c r="G488" i="7"/>
  <c r="G642" i="7"/>
  <c r="G643" i="7"/>
  <c r="G570" i="7"/>
  <c r="G571" i="7"/>
  <c r="G520" i="7"/>
  <c r="G521" i="7"/>
  <c r="G670" i="7"/>
  <c r="G671" i="7"/>
  <c r="G662" i="7"/>
  <c r="G663" i="7"/>
  <c r="G602" i="7"/>
  <c r="G603" i="7"/>
  <c r="G590" i="7"/>
  <c r="G589" i="7"/>
  <c r="G538" i="7"/>
  <c r="G539" i="7"/>
  <c r="G506" i="7"/>
  <c r="G507" i="7"/>
  <c r="G456" i="7"/>
  <c r="G457" i="7"/>
  <c r="G384" i="7"/>
  <c r="G385" i="7"/>
  <c r="G562" i="7"/>
  <c r="G561" i="7"/>
  <c r="G474" i="7"/>
  <c r="G475" i="7"/>
  <c r="G442" i="7"/>
  <c r="G443" i="7"/>
  <c r="G594" i="7"/>
  <c r="G530" i="7"/>
  <c r="G498" i="7"/>
  <c r="G497" i="7"/>
  <c r="G682" i="7"/>
  <c r="G683" i="7"/>
  <c r="G638" i="7"/>
  <c r="G639" i="7"/>
  <c r="G630" i="7"/>
  <c r="G631" i="7"/>
  <c r="G580" i="7"/>
  <c r="G581" i="7"/>
  <c r="G566" i="7"/>
  <c r="G567" i="7"/>
  <c r="G434" i="7"/>
  <c r="G433" i="7"/>
  <c r="G344" i="7"/>
  <c r="G343" i="7"/>
  <c r="G674" i="7"/>
  <c r="G675" i="7"/>
  <c r="G516" i="7"/>
  <c r="G517" i="7"/>
  <c r="G502" i="7"/>
  <c r="G503" i="7"/>
  <c r="G410" i="7"/>
  <c r="G409" i="7"/>
  <c r="G360" i="7"/>
  <c r="G359" i="7"/>
  <c r="G694" i="7"/>
  <c r="G695" i="7"/>
  <c r="G452" i="7"/>
  <c r="G453" i="7"/>
  <c r="G438" i="7"/>
  <c r="G439" i="7"/>
  <c r="G140" i="7"/>
  <c r="G141" i="7"/>
  <c r="G650" i="7"/>
  <c r="G651" i="7"/>
  <c r="G584" i="7"/>
  <c r="G585" i="7"/>
  <c r="G629" i="7"/>
  <c r="G700" i="7"/>
  <c r="G668" i="7"/>
  <c r="G636" i="7"/>
  <c r="G686" i="7"/>
  <c r="G654" i="7"/>
  <c r="G641" i="7"/>
  <c r="G673" i="7"/>
  <c r="G692" i="7"/>
  <c r="G660" i="7"/>
  <c r="G637" i="7"/>
  <c r="G669" i="7"/>
  <c r="G696" i="7"/>
  <c r="G664" i="7"/>
  <c r="G626" i="7"/>
  <c r="G676" i="7"/>
  <c r="G644" i="7"/>
  <c r="G647" i="7"/>
  <c r="G679" i="7"/>
  <c r="G688" i="7"/>
  <c r="G656" i="7"/>
  <c r="D610" i="1"/>
  <c r="E610" i="1" s="1"/>
  <c r="E36" i="7" a="1"/>
  <c r="E36" i="7" s="1"/>
  <c r="E43" i="7" a="1"/>
  <c r="E43" i="7" s="1"/>
  <c r="E48" i="7" a="1"/>
  <c r="E48" i="7" s="1"/>
  <c r="E49" i="7" a="1"/>
  <c r="E49" i="7" s="1"/>
  <c r="E56" i="7" a="1"/>
  <c r="E56" i="7" s="1"/>
  <c r="E62" i="7" a="1"/>
  <c r="E62" i="7" s="1"/>
  <c r="E63" i="7" a="1"/>
  <c r="E63" i="7" s="1"/>
  <c r="E67" i="7" a="1"/>
  <c r="E67" i="7" s="1"/>
  <c r="E68" i="7" a="1"/>
  <c r="E68" i="7" s="1"/>
  <c r="E69" i="7" a="1"/>
  <c r="E69" i="7" s="1"/>
  <c r="E70" i="7" a="1"/>
  <c r="E70" i="7" s="1"/>
  <c r="E72" i="7" a="1"/>
  <c r="E72" i="7" s="1"/>
  <c r="E77" i="7" a="1"/>
  <c r="E77" i="7" s="1"/>
  <c r="E47" i="7" a="1"/>
  <c r="E47" i="7" s="1"/>
  <c r="A24" i="7" a="1"/>
  <c r="A24" i="7" s="1"/>
  <c r="C24" i="7" a="1"/>
  <c r="C24" i="7" s="1"/>
  <c r="D24" i="7" a="1"/>
  <c r="D24" i="7" s="1"/>
  <c r="E24" i="7" a="1"/>
  <c r="E24" i="7" s="1"/>
  <c r="F24" i="7" a="1"/>
  <c r="F24" i="7" s="1"/>
  <c r="A25" i="7" a="1"/>
  <c r="A25" i="7" s="1"/>
  <c r="C25" i="7" a="1"/>
  <c r="C25" i="7" s="1"/>
  <c r="D25" i="7" a="1"/>
  <c r="D25" i="7" s="1"/>
  <c r="E25" i="7" a="1"/>
  <c r="E25" i="7" s="1"/>
  <c r="F25" i="7" a="1"/>
  <c r="F25" i="7" s="1"/>
  <c r="C26" i="7" a="1"/>
  <c r="C26" i="7" s="1"/>
  <c r="D26" i="7" a="1"/>
  <c r="D26" i="7" s="1"/>
  <c r="E26" i="7" a="1"/>
  <c r="E26" i="7" s="1"/>
  <c r="F26" i="7" a="1"/>
  <c r="F26" i="7" s="1"/>
  <c r="A27" i="7" a="1"/>
  <c r="A27" i="7" s="1"/>
  <c r="C27" i="7" a="1"/>
  <c r="C27" i="7" s="1"/>
  <c r="D27" i="7" a="1"/>
  <c r="D27" i="7" s="1"/>
  <c r="E27" i="7" a="1"/>
  <c r="E27" i="7" s="1"/>
  <c r="F27" i="7" a="1"/>
  <c r="F27" i="7" s="1"/>
  <c r="A28" i="7" a="1"/>
  <c r="A28" i="7" s="1"/>
  <c r="C28" i="7" a="1"/>
  <c r="C28" i="7" s="1"/>
  <c r="D28" i="7" a="1"/>
  <c r="D28" i="7" s="1"/>
  <c r="E28" i="7" a="1"/>
  <c r="E28" i="7" s="1"/>
  <c r="F28" i="7" a="1"/>
  <c r="F28" i="7" s="1"/>
  <c r="A29" i="7" a="1"/>
  <c r="A29" i="7" s="1"/>
  <c r="C29" i="7" a="1"/>
  <c r="C29" i="7" s="1"/>
  <c r="D29" i="7" a="1"/>
  <c r="D29" i="7" s="1"/>
  <c r="E29" i="7" a="1"/>
  <c r="E29" i="7" s="1"/>
  <c r="F29" i="7" a="1"/>
  <c r="F29" i="7" s="1"/>
  <c r="A30" i="7" a="1"/>
  <c r="A30" i="7" s="1"/>
  <c r="C30" i="7" a="1"/>
  <c r="C30" i="7" s="1"/>
  <c r="D30" i="7" a="1"/>
  <c r="D30" i="7" s="1"/>
  <c r="E30" i="7" a="1"/>
  <c r="E30" i="7" s="1"/>
  <c r="F30" i="7" a="1"/>
  <c r="F30" i="7" s="1"/>
  <c r="A31" i="7" a="1"/>
  <c r="A31" i="7" s="1"/>
  <c r="C31" i="7" a="1"/>
  <c r="C31" i="7" s="1"/>
  <c r="D31" i="7" a="1"/>
  <c r="D31" i="7" s="1"/>
  <c r="E31" i="7" a="1"/>
  <c r="E31" i="7" s="1"/>
  <c r="F31" i="7" a="1"/>
  <c r="F31" i="7" s="1"/>
  <c r="A32" i="7" a="1"/>
  <c r="A32" i="7" s="1"/>
  <c r="C32" i="7" a="1"/>
  <c r="C32" i="7" s="1"/>
  <c r="D32" i="7" a="1"/>
  <c r="D32" i="7" s="1"/>
  <c r="E32" i="7" a="1"/>
  <c r="E32" i="7" s="1"/>
  <c r="F32" i="7" a="1"/>
  <c r="F32" i="7" s="1"/>
  <c r="A33" i="7" a="1"/>
  <c r="A33" i="7" s="1"/>
  <c r="C33" i="7" a="1"/>
  <c r="C33" i="7" s="1"/>
  <c r="D33" i="7" a="1"/>
  <c r="D33" i="7" s="1"/>
  <c r="E33" i="7" a="1"/>
  <c r="E33" i="7" s="1"/>
  <c r="F33" i="7" a="1"/>
  <c r="F33" i="7" s="1"/>
  <c r="A34" i="7" a="1"/>
  <c r="A34" i="7" s="1"/>
  <c r="C34" i="7" a="1"/>
  <c r="C34" i="7" s="1"/>
  <c r="D34" i="7" a="1"/>
  <c r="D34" i="7" s="1"/>
  <c r="E34" i="7" a="1"/>
  <c r="E34" i="7" s="1"/>
  <c r="F34" i="7" a="1"/>
  <c r="F34" i="7" s="1"/>
  <c r="A35" i="7" a="1"/>
  <c r="A35" i="7" s="1"/>
  <c r="C35" i="7" a="1"/>
  <c r="C35" i="7" s="1"/>
  <c r="D35" i="7" a="1"/>
  <c r="D35" i="7" s="1"/>
  <c r="E35" i="7" a="1"/>
  <c r="E35" i="7" s="1"/>
  <c r="F35" i="7" a="1"/>
  <c r="F35" i="7" s="1"/>
  <c r="A36" i="7" a="1"/>
  <c r="A36" i="7" s="1"/>
  <c r="C36" i="7" a="1"/>
  <c r="C36" i="7" s="1"/>
  <c r="D36" i="7" a="1"/>
  <c r="D36" i="7" s="1"/>
  <c r="F36" i="7" a="1"/>
  <c r="F36" i="7" s="1"/>
  <c r="A37" i="7" a="1"/>
  <c r="A37" i="7" s="1"/>
  <c r="C37" i="7" a="1"/>
  <c r="C37" i="7" s="1"/>
  <c r="D37" i="7" a="1"/>
  <c r="D37" i="7" s="1"/>
  <c r="E37" i="7" a="1"/>
  <c r="E37" i="7" s="1"/>
  <c r="F37" i="7" a="1"/>
  <c r="F37" i="7" s="1"/>
  <c r="A38" i="7" a="1"/>
  <c r="A38" i="7" s="1"/>
  <c r="C38" i="7" a="1"/>
  <c r="C38" i="7" s="1"/>
  <c r="D38" i="7" a="1"/>
  <c r="D38" i="7" s="1"/>
  <c r="E38" i="7" a="1"/>
  <c r="E38" i="7" s="1"/>
  <c r="F38" i="7" a="1"/>
  <c r="F38" i="7" s="1"/>
  <c r="A39" i="7" a="1"/>
  <c r="A39" i="7" s="1"/>
  <c r="C39" i="7" a="1"/>
  <c r="C39" i="7" s="1"/>
  <c r="D39" i="7" a="1"/>
  <c r="D39" i="7" s="1"/>
  <c r="E39" i="7" a="1"/>
  <c r="E39" i="7" s="1"/>
  <c r="F39" i="7" a="1"/>
  <c r="F39" i="7" s="1"/>
  <c r="A40" i="7" a="1"/>
  <c r="A40" i="7" s="1"/>
  <c r="C40" i="7" a="1"/>
  <c r="C40" i="7" s="1"/>
  <c r="D40" i="7" a="1"/>
  <c r="D40" i="7" s="1"/>
  <c r="E40" i="7" a="1"/>
  <c r="E40" i="7" s="1"/>
  <c r="F40" i="7" a="1"/>
  <c r="F40" i="7" s="1"/>
  <c r="A41" i="7" a="1"/>
  <c r="A41" i="7" s="1"/>
  <c r="C41" i="7" a="1"/>
  <c r="C41" i="7" s="1"/>
  <c r="D41" i="7" a="1"/>
  <c r="D41" i="7" s="1"/>
  <c r="E41" i="7" a="1"/>
  <c r="E41" i="7" s="1"/>
  <c r="F41" i="7" a="1"/>
  <c r="F41" i="7" s="1"/>
  <c r="A42" i="7" a="1"/>
  <c r="A42" i="7" s="1"/>
  <c r="C42" i="7" a="1"/>
  <c r="C42" i="7" s="1"/>
  <c r="D42" i="7" a="1"/>
  <c r="D42" i="7" s="1"/>
  <c r="E42" i="7" a="1"/>
  <c r="E42" i="7" s="1"/>
  <c r="F42" i="7" a="1"/>
  <c r="F42" i="7" s="1"/>
  <c r="A43" i="7" a="1"/>
  <c r="A43" i="7" s="1"/>
  <c r="C43" i="7" a="1"/>
  <c r="C43" i="7" s="1"/>
  <c r="D43" i="7" a="1"/>
  <c r="D43" i="7" s="1"/>
  <c r="F43" i="7" a="1"/>
  <c r="F43" i="7" s="1"/>
  <c r="A44" i="7" a="1"/>
  <c r="A44" i="7" s="1"/>
  <c r="C44" i="7" a="1"/>
  <c r="C44" i="7" s="1"/>
  <c r="D44" i="7" a="1"/>
  <c r="D44" i="7" s="1"/>
  <c r="E44" i="7" a="1"/>
  <c r="E44" i="7" s="1"/>
  <c r="F44" i="7" a="1"/>
  <c r="F44" i="7" s="1"/>
  <c r="A45" i="7" a="1"/>
  <c r="A45" i="7" s="1"/>
  <c r="C45" i="7" a="1"/>
  <c r="C45" i="7" s="1"/>
  <c r="D45" i="7" a="1"/>
  <c r="D45" i="7" s="1"/>
  <c r="E45" i="7" a="1"/>
  <c r="E45" i="7" s="1"/>
  <c r="F45" i="7" a="1"/>
  <c r="F45" i="7" s="1"/>
  <c r="A46" i="7" a="1"/>
  <c r="A46" i="7" s="1"/>
  <c r="C46" i="7" a="1"/>
  <c r="C46" i="7" s="1"/>
  <c r="D46" i="7" a="1"/>
  <c r="D46" i="7" s="1"/>
  <c r="E46" i="7" a="1"/>
  <c r="E46" i="7" s="1"/>
  <c r="F46" i="7" a="1"/>
  <c r="F46" i="7" s="1"/>
  <c r="A47" i="7" a="1"/>
  <c r="A47" i="7" s="1"/>
  <c r="C47" i="7" a="1"/>
  <c r="C47" i="7" s="1"/>
  <c r="D47" i="7" a="1"/>
  <c r="D47" i="7" s="1"/>
  <c r="F47" i="7" a="1"/>
  <c r="F47" i="7" s="1"/>
  <c r="A48" i="7" a="1"/>
  <c r="A48" i="7" s="1"/>
  <c r="C48" i="7" a="1"/>
  <c r="C48" i="7" s="1"/>
  <c r="D48" i="7" a="1"/>
  <c r="D48" i="7" s="1"/>
  <c r="F48" i="7" a="1"/>
  <c r="F48" i="7" s="1"/>
  <c r="A49" i="7" a="1"/>
  <c r="A49" i="7" s="1"/>
  <c r="C49" i="7" a="1"/>
  <c r="C49" i="7" s="1"/>
  <c r="D49" i="7" a="1"/>
  <c r="D49" i="7" s="1"/>
  <c r="F49" i="7" a="1"/>
  <c r="F49" i="7" s="1"/>
  <c r="A50" i="7" a="1"/>
  <c r="A50" i="7" s="1"/>
  <c r="C50" i="7" a="1"/>
  <c r="C50" i="7" s="1"/>
  <c r="D50" i="7" a="1"/>
  <c r="D50" i="7" s="1"/>
  <c r="E50" i="7" a="1"/>
  <c r="E50" i="7" s="1"/>
  <c r="F50" i="7" a="1"/>
  <c r="F50" i="7" s="1"/>
  <c r="A51" i="7" a="1"/>
  <c r="A51" i="7" s="1"/>
  <c r="C51" i="7" a="1"/>
  <c r="C51" i="7" s="1"/>
  <c r="D51" i="7" a="1"/>
  <c r="D51" i="7" s="1"/>
  <c r="E51" i="7" a="1"/>
  <c r="E51" i="7" s="1"/>
  <c r="F51" i="7" a="1"/>
  <c r="F51" i="7" s="1"/>
  <c r="A52" i="7" a="1"/>
  <c r="A52" i="7" s="1"/>
  <c r="C52" i="7" a="1"/>
  <c r="C52" i="7" s="1"/>
  <c r="D52" i="7" a="1"/>
  <c r="D52" i="7" s="1"/>
  <c r="E52" i="7" a="1"/>
  <c r="E52" i="7" s="1"/>
  <c r="F52" i="7" a="1"/>
  <c r="F52" i="7" s="1"/>
  <c r="A53" i="7" a="1"/>
  <c r="A53" i="7" s="1"/>
  <c r="C53" i="7" a="1"/>
  <c r="C53" i="7" s="1"/>
  <c r="D53" i="7" a="1"/>
  <c r="D53" i="7" s="1"/>
  <c r="E53" i="7" a="1"/>
  <c r="E53" i="7" s="1"/>
  <c r="F53" i="7" a="1"/>
  <c r="F53" i="7" s="1"/>
  <c r="A54" i="7" a="1"/>
  <c r="A54" i="7" s="1"/>
  <c r="C54" i="7" a="1"/>
  <c r="C54" i="7" s="1"/>
  <c r="D54" i="7" a="1"/>
  <c r="D54" i="7" s="1"/>
  <c r="E54" i="7" a="1"/>
  <c r="E54" i="7" s="1"/>
  <c r="F54" i="7" a="1"/>
  <c r="F54" i="7" s="1"/>
  <c r="A55" i="7" a="1"/>
  <c r="A55" i="7" s="1"/>
  <c r="C55" i="7" a="1"/>
  <c r="C55" i="7" s="1"/>
  <c r="D55" i="7" a="1"/>
  <c r="D55" i="7" s="1"/>
  <c r="E55" i="7" a="1"/>
  <c r="E55" i="7" s="1"/>
  <c r="F55" i="7" a="1"/>
  <c r="F55" i="7" s="1"/>
  <c r="A56" i="7" a="1"/>
  <c r="A56" i="7" s="1"/>
  <c r="C56" i="7" a="1"/>
  <c r="C56" i="7" s="1"/>
  <c r="D56" i="7" a="1"/>
  <c r="D56" i="7" s="1"/>
  <c r="F56" i="7" a="1"/>
  <c r="F56" i="7" s="1"/>
  <c r="A57" i="7" a="1"/>
  <c r="A57" i="7" s="1"/>
  <c r="C57" i="7" a="1"/>
  <c r="C57" i="7" s="1"/>
  <c r="D57" i="7" a="1"/>
  <c r="D57" i="7" s="1"/>
  <c r="E57" i="7" a="1"/>
  <c r="E57" i="7" s="1"/>
  <c r="F57" i="7" a="1"/>
  <c r="F57" i="7" s="1"/>
  <c r="A58" i="7" a="1"/>
  <c r="A58" i="7" s="1"/>
  <c r="C58" i="7" a="1"/>
  <c r="C58" i="7" s="1"/>
  <c r="D58" i="7" a="1"/>
  <c r="D58" i="7" s="1"/>
  <c r="E58" i="7" a="1"/>
  <c r="E58" i="7" s="1"/>
  <c r="F58" i="7" a="1"/>
  <c r="F58" i="7" s="1"/>
  <c r="A59" i="7" a="1"/>
  <c r="A59" i="7" s="1"/>
  <c r="C59" i="7" a="1"/>
  <c r="C59" i="7" s="1"/>
  <c r="D59" i="7" a="1"/>
  <c r="D59" i="7" s="1"/>
  <c r="E59" i="7" a="1"/>
  <c r="E59" i="7" s="1"/>
  <c r="F59" i="7" a="1"/>
  <c r="F59" i="7" s="1"/>
  <c r="A60" i="7" a="1"/>
  <c r="A60" i="7" s="1"/>
  <c r="C60" i="7" a="1"/>
  <c r="C60" i="7" s="1"/>
  <c r="D60" i="7" a="1"/>
  <c r="D60" i="7" s="1"/>
  <c r="E60" i="7" a="1"/>
  <c r="E60" i="7" s="1"/>
  <c r="F60" i="7" a="1"/>
  <c r="F60" i="7" s="1"/>
  <c r="A61" i="7" a="1"/>
  <c r="A61" i="7" s="1"/>
  <c r="C61" i="7" a="1"/>
  <c r="C61" i="7" s="1"/>
  <c r="D61" i="7" a="1"/>
  <c r="D61" i="7" s="1"/>
  <c r="E61" i="7" a="1"/>
  <c r="E61" i="7" s="1"/>
  <c r="F61" i="7" a="1"/>
  <c r="F61" i="7" s="1"/>
  <c r="A62" i="7" a="1"/>
  <c r="A62" i="7" s="1"/>
  <c r="C62" i="7" a="1"/>
  <c r="C62" i="7" s="1"/>
  <c r="D62" i="7" a="1"/>
  <c r="D62" i="7" s="1"/>
  <c r="F62" i="7" a="1"/>
  <c r="F62" i="7" s="1"/>
  <c r="A63" i="7" a="1"/>
  <c r="A63" i="7" s="1"/>
  <c r="C63" i="7" a="1"/>
  <c r="C63" i="7" s="1"/>
  <c r="D63" i="7" a="1"/>
  <c r="D63" i="7" s="1"/>
  <c r="F63" i="7" a="1"/>
  <c r="F63" i="7" s="1"/>
  <c r="A64" i="7" a="1"/>
  <c r="A64" i="7" s="1"/>
  <c r="C64" i="7" a="1"/>
  <c r="C64" i="7" s="1"/>
  <c r="D64" i="7" a="1"/>
  <c r="D64" i="7" s="1"/>
  <c r="E64" i="7" a="1"/>
  <c r="E64" i="7" s="1"/>
  <c r="F64" i="7" a="1"/>
  <c r="F64" i="7" s="1"/>
  <c r="A65" i="7" a="1"/>
  <c r="A65" i="7" s="1"/>
  <c r="C65" i="7" a="1"/>
  <c r="C65" i="7" s="1"/>
  <c r="D65" i="7" a="1"/>
  <c r="D65" i="7" s="1"/>
  <c r="E65" i="7" a="1"/>
  <c r="E65" i="7" s="1"/>
  <c r="F65" i="7" a="1"/>
  <c r="F65" i="7" s="1"/>
  <c r="A66" i="7" a="1"/>
  <c r="A66" i="7" s="1"/>
  <c r="C66" i="7" a="1"/>
  <c r="C66" i="7" s="1"/>
  <c r="D66" i="7" a="1"/>
  <c r="D66" i="7" s="1"/>
  <c r="E66" i="7" a="1"/>
  <c r="E66" i="7" s="1"/>
  <c r="F66" i="7" a="1"/>
  <c r="F66" i="7" s="1"/>
  <c r="A67" i="7" a="1"/>
  <c r="A67" i="7" s="1"/>
  <c r="C67" i="7" a="1"/>
  <c r="C67" i="7" s="1"/>
  <c r="D67" i="7" a="1"/>
  <c r="D67" i="7" s="1"/>
  <c r="F67" i="7" a="1"/>
  <c r="F67" i="7" s="1"/>
  <c r="A68" i="7" a="1"/>
  <c r="A68" i="7" s="1"/>
  <c r="C68" i="7" a="1"/>
  <c r="C68" i="7" s="1"/>
  <c r="D68" i="7" a="1"/>
  <c r="D68" i="7" s="1"/>
  <c r="F68" i="7" a="1"/>
  <c r="F68" i="7" s="1"/>
  <c r="A69" i="7" a="1"/>
  <c r="A69" i="7" s="1"/>
  <c r="C69" i="7" a="1"/>
  <c r="C69" i="7" s="1"/>
  <c r="D69" i="7" a="1"/>
  <c r="D69" i="7" s="1"/>
  <c r="F69" i="7" a="1"/>
  <c r="F69" i="7" s="1"/>
  <c r="A70" i="7" a="1"/>
  <c r="A70" i="7" s="1"/>
  <c r="C70" i="7" a="1"/>
  <c r="C70" i="7" s="1"/>
  <c r="D70" i="7" a="1"/>
  <c r="D70" i="7" s="1"/>
  <c r="F70" i="7" a="1"/>
  <c r="F70" i="7" s="1"/>
  <c r="A71" i="7" a="1"/>
  <c r="A71" i="7" s="1"/>
  <c r="C71" i="7" a="1"/>
  <c r="C71" i="7" s="1"/>
  <c r="D71" i="7" a="1"/>
  <c r="D71" i="7" s="1"/>
  <c r="E71" i="7" a="1"/>
  <c r="E71" i="7" s="1"/>
  <c r="F71" i="7" a="1"/>
  <c r="F71" i="7" s="1"/>
  <c r="A72" i="7" a="1"/>
  <c r="A72" i="7" s="1"/>
  <c r="C72" i="7" a="1"/>
  <c r="C72" i="7" s="1"/>
  <c r="D72" i="7" a="1"/>
  <c r="D72" i="7" s="1"/>
  <c r="F72" i="7" a="1"/>
  <c r="F72" i="7" s="1"/>
  <c r="A73" i="7" a="1"/>
  <c r="A73" i="7" s="1"/>
  <c r="C73" i="7" a="1"/>
  <c r="C73" i="7" s="1"/>
  <c r="D73" i="7" a="1"/>
  <c r="D73" i="7" s="1"/>
  <c r="E73" i="7" a="1"/>
  <c r="E73" i="7" s="1"/>
  <c r="F73" i="7" a="1"/>
  <c r="F73" i="7" s="1"/>
  <c r="A74" i="7" a="1"/>
  <c r="A74" i="7" s="1"/>
  <c r="C74" i="7" a="1"/>
  <c r="C74" i="7" s="1"/>
  <c r="D74" i="7" a="1"/>
  <c r="D74" i="7" s="1"/>
  <c r="E74" i="7" a="1"/>
  <c r="E74" i="7" s="1"/>
  <c r="F74" i="7" a="1"/>
  <c r="F74" i="7" s="1"/>
  <c r="A75" i="7" a="1"/>
  <c r="A75" i="7" s="1"/>
  <c r="C75" i="7" a="1"/>
  <c r="C75" i="7" s="1"/>
  <c r="D75" i="7" a="1"/>
  <c r="D75" i="7" s="1"/>
  <c r="E75" i="7" a="1"/>
  <c r="E75" i="7" s="1"/>
  <c r="F75" i="7" a="1"/>
  <c r="F75" i="7" s="1"/>
  <c r="A76" i="7" a="1"/>
  <c r="A76" i="7" s="1"/>
  <c r="C76" i="7" a="1"/>
  <c r="C76" i="7" s="1"/>
  <c r="D76" i="7" a="1"/>
  <c r="D76" i="7" s="1"/>
  <c r="E76" i="7" a="1"/>
  <c r="E76" i="7" s="1"/>
  <c r="F76" i="7" a="1"/>
  <c r="F76" i="7" s="1"/>
  <c r="A77" i="7" a="1"/>
  <c r="A77" i="7" s="1"/>
  <c r="C77" i="7" a="1"/>
  <c r="C77" i="7" s="1"/>
  <c r="D77" i="7" a="1"/>
  <c r="D77" i="7" s="1"/>
  <c r="F77" i="7" a="1"/>
  <c r="F77" i="7" s="1"/>
  <c r="G78" i="7" s="1"/>
  <c r="F23" i="7" a="1"/>
  <c r="F23" i="7" s="1"/>
  <c r="G23" i="7" s="1"/>
  <c r="E23" i="7" a="1"/>
  <c r="E23" i="7" s="1"/>
  <c r="D23" i="7" a="1"/>
  <c r="D23" i="7" s="1"/>
  <c r="C23" i="7" a="1"/>
  <c r="C23" i="7" s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38" i="1" s="1"/>
  <c r="A539" i="1" s="1"/>
  <c r="A540" i="1" s="1"/>
  <c r="A541" i="1" s="1"/>
  <c r="A542" i="1" s="1"/>
  <c r="A543" i="1" s="1"/>
  <c r="A544" i="1" s="1"/>
  <c r="A545" i="1" s="1"/>
  <c r="A546" i="1" s="1"/>
  <c r="A547" i="1" s="1"/>
  <c r="A548" i="1" s="1"/>
  <c r="A549" i="1" s="1"/>
  <c r="A550" i="1" s="1"/>
  <c r="A551" i="1" s="1"/>
  <c r="A552" i="1" s="1"/>
  <c r="A553" i="1" s="1"/>
  <c r="A554" i="1" s="1"/>
  <c r="A555" i="1" s="1"/>
  <c r="A556" i="1" s="1"/>
  <c r="A557" i="1" s="1"/>
  <c r="A558" i="1" s="1"/>
  <c r="A559" i="1" s="1"/>
  <c r="A560" i="1" s="1"/>
  <c r="A561" i="1" s="1"/>
  <c r="A562" i="1" s="1"/>
  <c r="A563" i="1" s="1"/>
  <c r="A564" i="1" s="1"/>
  <c r="A565" i="1" s="1"/>
  <c r="A566" i="1" s="1"/>
  <c r="A567" i="1" s="1"/>
  <c r="A568" i="1" s="1"/>
  <c r="A569" i="1" s="1"/>
  <c r="A570" i="1" s="1"/>
  <c r="A571" i="1" s="1"/>
  <c r="A572" i="1" s="1"/>
  <c r="A573" i="1" s="1"/>
  <c r="A574" i="1" s="1"/>
  <c r="A575" i="1" s="1"/>
  <c r="A576" i="1" s="1"/>
  <c r="A577" i="1" s="1"/>
  <c r="A578" i="1" s="1"/>
  <c r="A579" i="1" s="1"/>
  <c r="A580" i="1" s="1"/>
  <c r="A581" i="1" s="1"/>
  <c r="A582" i="1" s="1"/>
  <c r="A583" i="1" s="1"/>
  <c r="A584" i="1" s="1"/>
  <c r="A585" i="1" s="1"/>
  <c r="A586" i="1" s="1"/>
  <c r="A587" i="1" s="1"/>
  <c r="A588" i="1" s="1"/>
  <c r="A589" i="1" s="1"/>
  <c r="A590" i="1" s="1"/>
  <c r="A591" i="1" s="1"/>
  <c r="A592" i="1" s="1"/>
  <c r="A593" i="1" s="1"/>
  <c r="A594" i="1" s="1"/>
  <c r="A595" i="1" s="1"/>
  <c r="A596" i="1" s="1"/>
  <c r="A597" i="1" s="1"/>
  <c r="A598" i="1" s="1"/>
  <c r="A599" i="1" s="1"/>
  <c r="A600" i="1" s="1"/>
  <c r="A601" i="1" s="1"/>
  <c r="A602" i="1" s="1"/>
  <c r="A603" i="1" s="1"/>
  <c r="A604" i="1" s="1"/>
  <c r="A605" i="1" s="1"/>
  <c r="A606" i="1" s="1"/>
  <c r="A607" i="1" s="1"/>
  <c r="A608" i="1" s="1"/>
  <c r="A609" i="1" s="1"/>
  <c r="A610" i="1" s="1"/>
  <c r="A611" i="1" s="1"/>
  <c r="A612" i="1" s="1"/>
  <c r="A613" i="1" s="1"/>
  <c r="A614" i="1" s="1"/>
  <c r="A615" i="1" s="1"/>
  <c r="A616" i="1" s="1"/>
  <c r="A617" i="1" s="1"/>
  <c r="A618" i="1" s="1"/>
  <c r="A619" i="1" s="1"/>
  <c r="A620" i="1" s="1"/>
  <c r="A621" i="1" s="1"/>
  <c r="A622" i="1" s="1"/>
  <c r="A623" i="1" s="1"/>
  <c r="A624" i="1" s="1"/>
  <c r="A625" i="1" s="1"/>
  <c r="A626" i="1" s="1"/>
  <c r="A627" i="1" s="1"/>
  <c r="A628" i="1" s="1"/>
  <c r="A629" i="1" s="1"/>
  <c r="A630" i="1" s="1"/>
  <c r="A631" i="1" s="1"/>
  <c r="A632" i="1" s="1"/>
  <c r="A633" i="1" s="1"/>
  <c r="A634" i="1" s="1"/>
  <c r="A635" i="1" s="1"/>
  <c r="A636" i="1" s="1"/>
  <c r="A637" i="1" s="1"/>
  <c r="A638" i="1" s="1"/>
  <c r="A639" i="1" s="1"/>
  <c r="A640" i="1" s="1"/>
  <c r="A641" i="1" s="1"/>
  <c r="A642" i="1" s="1"/>
  <c r="A643" i="1" s="1"/>
  <c r="A644" i="1" s="1"/>
  <c r="A645" i="1" s="1"/>
  <c r="A646" i="1" s="1"/>
  <c r="A647" i="1" s="1"/>
  <c r="A648" i="1" s="1"/>
  <c r="A649" i="1" s="1"/>
  <c r="A650" i="1" s="1"/>
  <c r="A651" i="1" s="1"/>
  <c r="A652" i="1" s="1"/>
  <c r="A653" i="1" s="1"/>
  <c r="A654" i="1" s="1"/>
  <c r="A655" i="1" s="1"/>
  <c r="A656" i="1" s="1"/>
  <c r="A657" i="1" s="1"/>
  <c r="A658" i="1" s="1"/>
  <c r="A659" i="1" s="1"/>
  <c r="A660" i="1" s="1"/>
  <c r="A661" i="1" s="1"/>
  <c r="A662" i="1" s="1"/>
  <c r="A663" i="1" s="1"/>
  <c r="A664" i="1" s="1"/>
  <c r="A665" i="1" s="1"/>
  <c r="A666" i="1" s="1"/>
  <c r="A667" i="1" s="1"/>
  <c r="A668" i="1" s="1"/>
  <c r="A669" i="1" s="1"/>
  <c r="A670" i="1" s="1"/>
  <c r="A671" i="1" s="1"/>
  <c r="A672" i="1" s="1"/>
  <c r="A673" i="1" s="1"/>
  <c r="A674" i="1" s="1"/>
  <c r="A675" i="1" s="1"/>
  <c r="A676" i="1" s="1"/>
  <c r="A677" i="1" s="1"/>
  <c r="A678" i="1" s="1"/>
  <c r="A679" i="1" s="1"/>
  <c r="A680" i="1" s="1"/>
  <c r="A681" i="1" s="1"/>
  <c r="A682" i="1" s="1"/>
  <c r="A683" i="1" s="1"/>
  <c r="A684" i="1" s="1"/>
  <c r="A685" i="1" s="1"/>
  <c r="A686" i="1" s="1"/>
  <c r="A687" i="1" s="1"/>
  <c r="A688" i="1" s="1"/>
  <c r="A689" i="1" s="1"/>
  <c r="A690" i="1" s="1"/>
  <c r="A691" i="1" s="1"/>
  <c r="A692" i="1" s="1"/>
  <c r="A693" i="1" s="1"/>
  <c r="A694" i="1" s="1"/>
  <c r="A695" i="1" s="1"/>
  <c r="A696" i="1" s="1"/>
  <c r="A697" i="1" s="1"/>
  <c r="A698" i="1" s="1"/>
  <c r="A699" i="1" s="1"/>
  <c r="A700" i="1" s="1"/>
  <c r="A701" i="1" s="1"/>
  <c r="A702" i="1" s="1"/>
  <c r="A703" i="1" s="1"/>
  <c r="A704" i="1" s="1"/>
  <c r="A705" i="1" s="1"/>
  <c r="A706" i="1" s="1"/>
  <c r="A707" i="1" s="1"/>
  <c r="A708" i="1" s="1"/>
  <c r="A709" i="1" s="1"/>
  <c r="A710" i="1" s="1"/>
  <c r="A711" i="1" s="1"/>
  <c r="A712" i="1" s="1"/>
  <c r="A713" i="1" s="1"/>
  <c r="A714" i="1" s="1"/>
  <c r="A715" i="1" s="1"/>
  <c r="A716" i="1" s="1"/>
  <c r="A717" i="1" s="1"/>
  <c r="A718" i="1" s="1"/>
  <c r="A719" i="1" s="1"/>
  <c r="A720" i="1" s="1"/>
  <c r="A721" i="1" s="1"/>
  <c r="A722" i="1" s="1"/>
  <c r="A723" i="1" s="1"/>
  <c r="A724" i="1" s="1"/>
  <c r="A725" i="1" s="1"/>
  <c r="A726" i="1" s="1"/>
  <c r="A727" i="1" s="1"/>
  <c r="A728" i="1" s="1"/>
  <c r="A729" i="1" s="1"/>
  <c r="A730" i="1" s="1"/>
  <c r="A731" i="1" s="1"/>
  <c r="A732" i="1" s="1"/>
  <c r="A733" i="1" s="1"/>
  <c r="A734" i="1" s="1"/>
  <c r="A735" i="1" s="1"/>
  <c r="A736" i="1" s="1"/>
  <c r="A737" i="1" s="1"/>
  <c r="A738" i="1" s="1"/>
  <c r="A739" i="1" s="1"/>
  <c r="A740" i="1" s="1"/>
  <c r="A741" i="1" s="1"/>
  <c r="A742" i="1" s="1"/>
  <c r="A743" i="1" s="1"/>
  <c r="A744" i="1" s="1"/>
  <c r="A745" i="1" s="1"/>
  <c r="A746" i="1" s="1"/>
  <c r="A747" i="1" s="1"/>
  <c r="A748" i="1" s="1"/>
  <c r="A749" i="1" s="1"/>
  <c r="A750" i="1" s="1"/>
  <c r="A751" i="1" s="1"/>
  <c r="A752" i="1" s="1"/>
  <c r="A753" i="1" s="1"/>
  <c r="A754" i="1" s="1"/>
  <c r="A755" i="1" s="1"/>
  <c r="A756" i="1" s="1"/>
  <c r="A757" i="1" s="1"/>
  <c r="A758" i="1" s="1"/>
  <c r="A759" i="1" s="1"/>
  <c r="A760" i="1" s="1"/>
  <c r="A761" i="1" s="1"/>
  <c r="A762" i="1" s="1"/>
  <c r="A763" i="1" s="1"/>
  <c r="A764" i="1" s="1"/>
  <c r="A765" i="1" s="1"/>
  <c r="A766" i="1" s="1"/>
  <c r="A767" i="1" s="1"/>
  <c r="A768" i="1" s="1"/>
  <c r="A769" i="1" s="1"/>
  <c r="A770" i="1" s="1"/>
  <c r="A771" i="1" s="1"/>
  <c r="A772" i="1" s="1"/>
  <c r="A773" i="1" s="1"/>
  <c r="A774" i="1" s="1"/>
  <c r="A775" i="1" s="1"/>
  <c r="A776" i="1" s="1"/>
  <c r="A777" i="1" s="1"/>
  <c r="A778" i="1" s="1"/>
  <c r="A779" i="1" s="1"/>
  <c r="A780" i="1" s="1"/>
  <c r="A781" i="1" s="1"/>
  <c r="A782" i="1" s="1"/>
  <c r="A783" i="1" s="1"/>
  <c r="A784" i="1" s="1"/>
  <c r="A785" i="1" s="1"/>
  <c r="A786" i="1" s="1"/>
  <c r="A787" i="1" s="1"/>
  <c r="A788" i="1" s="1"/>
  <c r="A789" i="1" s="1"/>
  <c r="A790" i="1" s="1"/>
  <c r="A791" i="1" s="1"/>
  <c r="A792" i="1" s="1"/>
  <c r="A793" i="1" s="1"/>
  <c r="A794" i="1" s="1"/>
  <c r="A795" i="1" s="1"/>
  <c r="A796" i="1" s="1"/>
  <c r="A797" i="1" s="1"/>
  <c r="A798" i="1" s="1"/>
  <c r="A799" i="1" s="1"/>
  <c r="A800" i="1" s="1"/>
  <c r="A801" i="1" s="1"/>
  <c r="A802" i="1" s="1"/>
  <c r="A803" i="1" s="1"/>
  <c r="A804" i="1" s="1"/>
  <c r="A805" i="1" s="1"/>
  <c r="A806" i="1" s="1"/>
  <c r="A807" i="1" s="1"/>
  <c r="A808" i="1" s="1"/>
  <c r="A809" i="1" s="1"/>
  <c r="A810" i="1" s="1"/>
  <c r="A811" i="1" s="1"/>
  <c r="A812" i="1" s="1"/>
  <c r="A813" i="1" s="1"/>
  <c r="A814" i="1" s="1"/>
  <c r="A815" i="1" s="1"/>
  <c r="A816" i="1" s="1"/>
  <c r="A817" i="1" s="1"/>
  <c r="A818" i="1" s="1"/>
  <c r="A819" i="1" s="1"/>
  <c r="A820" i="1" s="1"/>
  <c r="A821" i="1" s="1"/>
  <c r="A822" i="1" s="1"/>
  <c r="A823" i="1" s="1"/>
  <c r="A824" i="1" s="1"/>
  <c r="A825" i="1" s="1"/>
  <c r="A826" i="1" s="1"/>
  <c r="A827" i="1" s="1"/>
  <c r="A828" i="1" s="1"/>
  <c r="A829" i="1" s="1"/>
  <c r="A830" i="1" s="1"/>
  <c r="A831" i="1" s="1"/>
  <c r="A832" i="1" s="1"/>
  <c r="A833" i="1" s="1"/>
  <c r="A834" i="1" s="1"/>
  <c r="A835" i="1" s="1"/>
  <c r="A836" i="1" s="1"/>
  <c r="A837" i="1" s="1"/>
  <c r="A838" i="1" s="1"/>
  <c r="A839" i="1" s="1"/>
  <c r="A840" i="1" s="1"/>
  <c r="A841" i="1" s="1"/>
  <c r="A842" i="1" s="1"/>
  <c r="A843" i="1" s="1"/>
  <c r="A844" i="1" s="1"/>
  <c r="A845" i="1" s="1"/>
  <c r="A846" i="1" s="1"/>
  <c r="A847" i="1" s="1"/>
  <c r="A848" i="1" s="1"/>
  <c r="A849" i="1" s="1"/>
  <c r="A850" i="1" s="1"/>
  <c r="A851" i="1" s="1"/>
  <c r="A852" i="1" s="1"/>
  <c r="A853" i="1" s="1"/>
  <c r="A854" i="1" s="1"/>
  <c r="A855" i="1" s="1"/>
  <c r="A856" i="1" s="1"/>
  <c r="A857" i="1" s="1"/>
  <c r="A858" i="1" s="1"/>
  <c r="A859" i="1" s="1"/>
  <c r="A860" i="1" s="1"/>
  <c r="A861" i="1" s="1"/>
  <c r="A862" i="1" s="1"/>
  <c r="A863" i="1" s="1"/>
  <c r="A864" i="1" s="1"/>
  <c r="A865" i="1" s="1"/>
  <c r="A866" i="1" s="1"/>
  <c r="A867" i="1" s="1"/>
  <c r="A868" i="1" s="1"/>
  <c r="A869" i="1" s="1"/>
  <c r="A870" i="1" s="1"/>
  <c r="A871" i="1" s="1"/>
  <c r="A872" i="1" s="1"/>
  <c r="A873" i="1" s="1"/>
  <c r="A874" i="1" s="1"/>
  <c r="A875" i="1" s="1"/>
  <c r="A876" i="1" s="1"/>
  <c r="A877" i="1" s="1"/>
  <c r="A878" i="1" s="1"/>
  <c r="A879" i="1" s="1"/>
  <c r="A880" i="1" s="1"/>
  <c r="A881" i="1" s="1"/>
  <c r="A882" i="1" s="1"/>
  <c r="A883" i="1" s="1"/>
  <c r="A884" i="1" s="1"/>
  <c r="A885" i="1" s="1"/>
  <c r="A886" i="1" s="1"/>
  <c r="A887" i="1" s="1"/>
  <c r="A888" i="1" s="1"/>
  <c r="A889" i="1" s="1"/>
  <c r="A890" i="1" s="1"/>
  <c r="A891" i="1" s="1"/>
  <c r="A892" i="1" s="1"/>
  <c r="A893" i="1" s="1"/>
  <c r="A894" i="1" s="1"/>
  <c r="A895" i="1" s="1"/>
  <c r="A896" i="1" s="1"/>
  <c r="A897" i="1" s="1"/>
  <c r="A898" i="1" s="1"/>
  <c r="A899" i="1" s="1"/>
  <c r="A900" i="1" s="1"/>
  <c r="A901" i="1" s="1"/>
  <c r="A902" i="1" s="1"/>
  <c r="A903" i="1" s="1"/>
  <c r="A904" i="1" s="1"/>
  <c r="A905" i="1" s="1"/>
  <c r="A906" i="1" s="1"/>
  <c r="A907" i="1" s="1"/>
  <c r="A908" i="1" s="1"/>
  <c r="A909" i="1" s="1"/>
  <c r="A910" i="1" s="1"/>
  <c r="A911" i="1" s="1"/>
  <c r="A912" i="1" s="1"/>
  <c r="A913" i="1" s="1"/>
  <c r="A914" i="1" s="1"/>
  <c r="A915" i="1" s="1"/>
  <c r="A916" i="1" s="1"/>
  <c r="A917" i="1" s="1"/>
  <c r="A918" i="1" s="1"/>
  <c r="A919" i="1" s="1"/>
  <c r="A920" i="1" s="1"/>
  <c r="A921" i="1" s="1"/>
  <c r="A922" i="1" s="1"/>
  <c r="A923" i="1" s="1"/>
  <c r="A924" i="1" s="1"/>
  <c r="A925" i="1" s="1"/>
  <c r="A926" i="1" s="1"/>
  <c r="A927" i="1" s="1"/>
  <c r="A928" i="1" s="1"/>
  <c r="A929" i="1" s="1"/>
  <c r="A930" i="1" s="1"/>
  <c r="A931" i="1" s="1"/>
  <c r="A932" i="1" s="1"/>
  <c r="A933" i="1" s="1"/>
  <c r="A934" i="1" s="1"/>
  <c r="A935" i="1" s="1"/>
  <c r="A936" i="1" s="1"/>
  <c r="A937" i="1" s="1"/>
  <c r="A938" i="1" s="1"/>
  <c r="A939" i="1" s="1"/>
  <c r="A940" i="1" s="1"/>
  <c r="A941" i="1" s="1"/>
  <c r="A942" i="1" s="1"/>
  <c r="A943" i="1" s="1"/>
  <c r="A944" i="1" s="1"/>
  <c r="A945" i="1" s="1"/>
  <c r="A946" i="1" s="1"/>
  <c r="A947" i="1" s="1"/>
  <c r="A948" i="1" s="1"/>
  <c r="A949" i="1" s="1"/>
  <c r="A950" i="1" s="1"/>
  <c r="A951" i="1" s="1"/>
  <c r="A952" i="1" s="1"/>
  <c r="A953" i="1" s="1"/>
  <c r="A954" i="1" s="1"/>
  <c r="A955" i="1" s="1"/>
  <c r="A956" i="1" s="1"/>
  <c r="A957" i="1" s="1"/>
  <c r="A958" i="1" s="1"/>
  <c r="A959" i="1" s="1"/>
  <c r="A960" i="1" s="1"/>
  <c r="A961" i="1" s="1"/>
  <c r="A962" i="1" s="1"/>
  <c r="A963" i="1" s="1"/>
  <c r="A964" i="1" s="1"/>
  <c r="A965" i="1" s="1"/>
  <c r="A966" i="1" s="1"/>
  <c r="A967" i="1" s="1"/>
  <c r="A968" i="1" s="1"/>
  <c r="A969" i="1" s="1"/>
  <c r="A970" i="1" s="1"/>
  <c r="A971" i="1" s="1"/>
  <c r="A972" i="1" s="1"/>
  <c r="A973" i="1" s="1"/>
  <c r="A974" i="1" s="1"/>
  <c r="A975" i="1" s="1"/>
  <c r="A976" i="1" s="1"/>
  <c r="A977" i="1" s="1"/>
  <c r="A978" i="1" s="1"/>
  <c r="A979" i="1" s="1"/>
  <c r="A980" i="1" s="1"/>
  <c r="A981" i="1" s="1"/>
  <c r="A982" i="1" s="1"/>
  <c r="A983" i="1" s="1"/>
  <c r="A984" i="1" s="1"/>
  <c r="A985" i="1" s="1"/>
  <c r="A986" i="1" s="1"/>
  <c r="A987" i="1" s="1"/>
  <c r="A988" i="1" s="1"/>
  <c r="A989" i="1" s="1"/>
  <c r="A990" i="1" s="1"/>
  <c r="A991" i="1" s="1"/>
  <c r="A992" i="1" s="1"/>
  <c r="A993" i="1" s="1"/>
  <c r="A994" i="1" s="1"/>
  <c r="A995" i="1" s="1"/>
  <c r="A996" i="1" s="1"/>
  <c r="A997" i="1" s="1"/>
  <c r="A998" i="1" s="1"/>
  <c r="A999" i="1" s="1"/>
  <c r="A1000" i="1" s="1"/>
  <c r="A1001" i="1" s="1"/>
  <c r="A1002" i="1" s="1"/>
  <c r="A1003" i="1" s="1"/>
  <c r="A1004" i="1" s="1"/>
  <c r="A1005" i="1" s="1"/>
  <c r="A1006" i="1" s="1"/>
  <c r="A1007" i="1" s="1"/>
  <c r="A1008" i="1" s="1"/>
  <c r="A1009" i="1" s="1"/>
  <c r="A1010" i="1" s="1"/>
  <c r="A1011" i="1" s="1"/>
  <c r="A1012" i="1" s="1"/>
  <c r="A1013" i="1" s="1"/>
  <c r="A1014" i="1" s="1"/>
  <c r="A1015" i="1" s="1"/>
  <c r="A1016" i="1" s="1"/>
  <c r="A1017" i="1" s="1"/>
  <c r="A1018" i="1" s="1"/>
  <c r="A1019" i="1" s="1"/>
  <c r="A1020" i="1" s="1"/>
  <c r="A1021" i="1" s="1"/>
  <c r="A1022" i="1" s="1"/>
  <c r="A1023" i="1" s="1"/>
  <c r="A1024" i="1" s="1"/>
  <c r="A1025" i="1" s="1"/>
  <c r="A1026" i="1" s="1"/>
  <c r="A1027" i="1" s="1"/>
  <c r="A1028" i="1" s="1"/>
  <c r="A1029" i="1" s="1"/>
  <c r="A1030" i="1" s="1"/>
  <c r="A1031" i="1" s="1"/>
  <c r="A1032" i="1" s="1"/>
  <c r="A1033" i="1" s="1"/>
  <c r="A1034" i="1" s="1"/>
  <c r="A1035" i="1" s="1"/>
  <c r="A1036" i="1" s="1"/>
  <c r="A1037" i="1" s="1"/>
  <c r="A1038" i="1" s="1"/>
  <c r="A1039" i="1" s="1"/>
  <c r="A1040" i="1" s="1"/>
  <c r="A1041" i="1" s="1"/>
  <c r="A1042" i="1" s="1"/>
  <c r="A1043" i="1" s="1"/>
  <c r="A1044" i="1" s="1"/>
  <c r="A1045" i="1" s="1"/>
  <c r="A1046" i="1" s="1"/>
  <c r="A1047" i="1" s="1"/>
  <c r="A1048" i="1" s="1"/>
  <c r="A1049" i="1" s="1"/>
  <c r="A1050" i="1" s="1"/>
  <c r="A1051" i="1" s="1"/>
  <c r="A1052" i="1" s="1"/>
  <c r="A1053" i="1" s="1"/>
  <c r="A1054" i="1" s="1"/>
  <c r="A1055" i="1" s="1"/>
  <c r="A1056" i="1" s="1"/>
  <c r="A1057" i="1" s="1"/>
  <c r="A1058" i="1" s="1"/>
  <c r="A1059" i="1" s="1"/>
  <c r="A1060" i="1" s="1"/>
  <c r="A1061" i="1" s="1"/>
  <c r="A1062" i="1" s="1"/>
  <c r="A1063" i="1" s="1"/>
  <c r="A1064" i="1" s="1"/>
  <c r="A1065" i="1" s="1"/>
  <c r="A1066" i="1" s="1"/>
  <c r="A1067" i="1" s="1"/>
  <c r="A1068" i="1" s="1"/>
  <c r="A1069" i="1" s="1"/>
  <c r="A1070" i="1" s="1"/>
  <c r="A1071" i="1" s="1"/>
  <c r="A1072" i="1" s="1"/>
  <c r="A1073" i="1" s="1"/>
  <c r="A1074" i="1" s="1"/>
  <c r="A1075" i="1" s="1"/>
  <c r="A1076" i="1" s="1"/>
  <c r="A1077" i="1" s="1"/>
  <c r="A1078" i="1" s="1"/>
  <c r="A1079" i="1" s="1"/>
  <c r="A1080" i="1" s="1"/>
  <c r="A1081" i="1" s="1"/>
  <c r="A1082" i="1" s="1"/>
  <c r="A1083" i="1" s="1"/>
  <c r="A1084" i="1" s="1"/>
  <c r="A1085" i="1" s="1"/>
  <c r="A1086" i="1" s="1"/>
  <c r="A1087" i="1" s="1"/>
  <c r="A1088" i="1" s="1"/>
  <c r="A1089" i="1" s="1"/>
  <c r="A1090" i="1" s="1"/>
  <c r="A1091" i="1" s="1"/>
  <c r="A1092" i="1" s="1"/>
  <c r="A1093" i="1" s="1"/>
  <c r="A1094" i="1" s="1"/>
  <c r="A1095" i="1" s="1"/>
  <c r="G66" i="7"/>
  <c r="H66" i="7" s="1" a="1"/>
  <c r="H66" i="7" s="1"/>
  <c r="G58" i="7"/>
  <c r="H58" i="7" s="1" a="1"/>
  <c r="H58" i="7" s="1"/>
  <c r="G34" i="7"/>
  <c r="H34" i="7" s="1" a="1"/>
  <c r="H34" i="7" s="1"/>
  <c r="G26" i="7"/>
  <c r="H26" i="7" s="1" a="1"/>
  <c r="H26" i="7" s="1"/>
  <c r="G50" i="7"/>
  <c r="H50" i="7" s="1" a="1"/>
  <c r="H50" i="7" s="1"/>
  <c r="G42" i="7"/>
  <c r="H42" i="7" s="1" a="1"/>
  <c r="H42" i="7" s="1"/>
  <c r="G53" i="7"/>
  <c r="H53" i="7" s="1" a="1"/>
  <c r="H53" i="7" s="1"/>
  <c r="G74" i="7"/>
  <c r="H74" i="7" s="1" a="1"/>
  <c r="H74" i="7" s="1"/>
  <c r="G77" i="7"/>
  <c r="H77" i="7" s="1" a="1"/>
  <c r="H77" i="7" s="1"/>
  <c r="G69" i="7"/>
  <c r="H69" i="7" s="1" a="1"/>
  <c r="H69" i="7" s="1"/>
  <c r="G72" i="7"/>
  <c r="H72" i="7" s="1" a="1"/>
  <c r="H72" i="7" s="1"/>
  <c r="G64" i="7"/>
  <c r="H64" i="7" s="1" a="1"/>
  <c r="H64" i="7" s="1"/>
  <c r="G56" i="7"/>
  <c r="H56" i="7" s="1" a="1"/>
  <c r="H56" i="7" s="1"/>
  <c r="G32" i="7"/>
  <c r="H32" i="7" s="1" a="1"/>
  <c r="H32" i="7" s="1"/>
  <c r="G70" i="7"/>
  <c r="H70" i="7" s="1" a="1"/>
  <c r="H70" i="7" s="1"/>
  <c r="G62" i="7"/>
  <c r="H62" i="7" s="1" a="1"/>
  <c r="H62" i="7" s="1"/>
  <c r="G49" i="7"/>
  <c r="H49" i="7" s="1" a="1"/>
  <c r="H49" i="7" s="1"/>
  <c r="G41" i="7"/>
  <c r="H41" i="7" s="1" a="1"/>
  <c r="H41" i="7" s="1"/>
  <c r="G33" i="7"/>
  <c r="H33" i="7" s="1" a="1"/>
  <c r="H33" i="7" s="1"/>
  <c r="G25" i="7"/>
  <c r="H25" i="7" s="1" a="1"/>
  <c r="H25" i="7" s="1"/>
  <c r="G28" i="7"/>
  <c r="H28" i="7" s="1" a="1"/>
  <c r="H28" i="7" s="1"/>
  <c r="G59" i="7"/>
  <c r="H59" i="7" s="1" a="1"/>
  <c r="H59" i="7" s="1"/>
  <c r="G51" i="7"/>
  <c r="H51" i="7" s="1" a="1"/>
  <c r="H51" i="7" s="1"/>
  <c r="G43" i="7"/>
  <c r="H43" i="7" s="1" a="1"/>
  <c r="H43" i="7" s="1"/>
  <c r="G35" i="7"/>
  <c r="H35" i="7" s="1" a="1"/>
  <c r="H35" i="7" s="1"/>
  <c r="G27" i="7"/>
  <c r="H27" i="7" s="1" a="1"/>
  <c r="H27" i="7" s="1"/>
  <c r="G54" i="7"/>
  <c r="H54" i="7" s="1" a="1"/>
  <c r="H54" i="7" s="1"/>
  <c r="G46" i="7"/>
  <c r="H46" i="7" s="1" a="1"/>
  <c r="H46" i="7" s="1"/>
  <c r="G38" i="7"/>
  <c r="H38" i="7" s="1" a="1"/>
  <c r="H38" i="7" s="1"/>
  <c r="G30" i="7"/>
  <c r="H30" i="7" s="1" a="1"/>
  <c r="H30" i="7" s="1"/>
  <c r="G76" i="7"/>
  <c r="H76" i="7" s="1" a="1"/>
  <c r="H76" i="7" s="1"/>
  <c r="G68" i="7"/>
  <c r="H68" i="7" s="1" a="1"/>
  <c r="H68" i="7" s="1"/>
  <c r="G60" i="7"/>
  <c r="H60" i="7" s="1" a="1"/>
  <c r="H60" i="7" s="1"/>
  <c r="G52" i="7"/>
  <c r="H52" i="7" s="1" a="1"/>
  <c r="H52" i="7" s="1"/>
  <c r="G36" i="7"/>
  <c r="H36" i="7" s="1" a="1"/>
  <c r="H36" i="7" s="1"/>
  <c r="G39" i="7"/>
  <c r="H39" i="7" s="1" a="1"/>
  <c r="H39" i="7" s="1"/>
  <c r="G31" i="7"/>
  <c r="H31" i="7" s="1" a="1"/>
  <c r="H31" i="7" s="1"/>
  <c r="G73" i="7"/>
  <c r="H73" i="7" s="1" a="1"/>
  <c r="H73" i="7" s="1"/>
  <c r="G65" i="7"/>
  <c r="H65" i="7" s="1" a="1"/>
  <c r="H65" i="7" s="1"/>
  <c r="G57" i="7"/>
  <c r="H57" i="7" s="1" a="1"/>
  <c r="H57" i="7" s="1"/>
  <c r="G71" i="7"/>
  <c r="H71" i="7" s="1" a="1"/>
  <c r="H71" i="7" s="1"/>
  <c r="G63" i="7"/>
  <c r="H63" i="7" s="1" a="1"/>
  <c r="H63" i="7" s="1"/>
  <c r="G55" i="7"/>
  <c r="H55" i="7" s="1" a="1"/>
  <c r="H55" i="7" s="1"/>
  <c r="G47" i="7"/>
  <c r="H47" i="7" s="1" a="1"/>
  <c r="H47" i="7" s="1"/>
  <c r="G40" i="7"/>
  <c r="H40" i="7" s="1" a="1"/>
  <c r="H40" i="7" s="1"/>
  <c r="G61" i="7"/>
  <c r="H61" i="7" s="1" a="1"/>
  <c r="H61" i="7" s="1"/>
  <c r="G45" i="7"/>
  <c r="H45" i="7" s="1" a="1"/>
  <c r="H45" i="7" s="1"/>
  <c r="G37" i="7"/>
  <c r="H37" i="7" s="1" a="1"/>
  <c r="H37" i="7" s="1"/>
  <c r="G29" i="7"/>
  <c r="H29" i="7" s="1" a="1"/>
  <c r="H29" i="7" s="1"/>
  <c r="G48" i="7"/>
  <c r="H48" i="7" s="1" a="1"/>
  <c r="H48" i="7" s="1"/>
  <c r="G75" i="7"/>
  <c r="H75" i="7" s="1" a="1"/>
  <c r="H75" i="7" s="1"/>
  <c r="G67" i="7"/>
  <c r="H67" i="7" s="1" a="1"/>
  <c r="H67" i="7" s="1"/>
  <c r="G24" i="7"/>
  <c r="H24" i="7" s="1" a="1"/>
  <c r="H24" i="7" s="1"/>
  <c r="G44" i="7"/>
  <c r="H44" i="7" s="1" a="1"/>
  <c r="H44" i="7" s="1"/>
  <c r="C8" i="7" l="1"/>
  <c r="C9" i="7"/>
  <c r="C6" i="7"/>
  <c r="C7" i="7"/>
  <c r="C4" i="7"/>
  <c r="C5" i="7"/>
  <c r="C2" i="7"/>
  <c r="C3" i="7"/>
  <c r="H23" i="7" a="1"/>
  <c r="H23" i="7" s="1"/>
</calcChain>
</file>

<file path=xl/comments1.xml><?xml version="1.0" encoding="utf-8"?>
<comments xmlns="http://schemas.openxmlformats.org/spreadsheetml/2006/main">
  <authors>
    <author>Mac</author>
  </authors>
  <commentList>
    <comment ref="L23" authorId="0">
      <text>
        <r>
          <rPr>
            <b/>
            <sz val="9"/>
            <color indexed="81"/>
            <rFont val="細明體"/>
            <family val="3"/>
            <charset val="136"/>
          </rPr>
          <t>請輸入最後一次加油的里程數</t>
        </r>
      </text>
    </comment>
  </commentList>
</comments>
</file>

<file path=xl/sharedStrings.xml><?xml version="1.0" encoding="utf-8"?>
<sst xmlns="http://schemas.openxmlformats.org/spreadsheetml/2006/main" count="49" uniqueCount="38">
  <si>
    <t>日期</t>
    <phoneticPr fontId="1" type="noConversion"/>
  </si>
  <si>
    <t>日期</t>
    <phoneticPr fontId="1" type="noConversion"/>
  </si>
  <si>
    <t>行程</t>
    <phoneticPr fontId="1" type="noConversion"/>
  </si>
  <si>
    <t>單價</t>
    <phoneticPr fontId="1" type="noConversion"/>
  </si>
  <si>
    <t>起始</t>
    <phoneticPr fontId="1" type="noConversion"/>
  </si>
  <si>
    <t>結束</t>
    <phoneticPr fontId="1" type="noConversion"/>
  </si>
  <si>
    <t>行駛</t>
    <phoneticPr fontId="1" type="noConversion"/>
  </si>
  <si>
    <t>Total</t>
    <phoneticPr fontId="1" type="noConversion"/>
  </si>
  <si>
    <t>保養項目</t>
    <phoneticPr fontId="1" type="noConversion"/>
  </si>
  <si>
    <t>保養里程數</t>
    <phoneticPr fontId="1" type="noConversion"/>
  </si>
  <si>
    <t>數量</t>
    <phoneticPr fontId="1" type="noConversion"/>
  </si>
  <si>
    <t>費用</t>
    <phoneticPr fontId="1" type="noConversion"/>
  </si>
  <si>
    <t>日期</t>
  </si>
  <si>
    <t>數量</t>
  </si>
  <si>
    <t>單價</t>
  </si>
  <si>
    <t>費用</t>
  </si>
  <si>
    <t>加油里程</t>
    <phoneticPr fontId="2" type="noConversion"/>
  </si>
  <si>
    <t>加油里程</t>
    <phoneticPr fontId="1" type="noConversion"/>
  </si>
  <si>
    <t>油耗</t>
    <phoneticPr fontId="1" type="noConversion"/>
  </si>
  <si>
    <t>平均油耗</t>
    <phoneticPr fontId="1" type="noConversion"/>
  </si>
  <si>
    <t>平均數量</t>
    <phoneticPr fontId="1" type="noConversion"/>
  </si>
  <si>
    <t>平均單價</t>
    <phoneticPr fontId="1" type="noConversion"/>
  </si>
  <si>
    <t>平均費用</t>
    <phoneticPr fontId="1" type="noConversion"/>
  </si>
  <si>
    <t>行駛距離</t>
    <phoneticPr fontId="1" type="noConversion"/>
  </si>
  <si>
    <t>加油次數</t>
    <phoneticPr fontId="1" type="noConversion"/>
  </si>
  <si>
    <t>總加油量</t>
    <phoneticPr fontId="1" type="noConversion"/>
  </si>
  <si>
    <t>總加油費</t>
    <phoneticPr fontId="1" type="noConversion"/>
  </si>
  <si>
    <t>平均里程</t>
    <phoneticPr fontId="1" type="noConversion"/>
  </si>
  <si>
    <t>首次使用請設定期初里程</t>
    <phoneticPr fontId="1" type="noConversion"/>
  </si>
  <si>
    <t>表格上的藍色區域是為了避免觸碰到公式而鎖定</t>
    <phoneticPr fontId="1" type="noConversion"/>
  </si>
  <si>
    <t>Fuel Consumption
Ver 0.0.2
Powered By MiniCaesar</t>
    <phoneticPr fontId="1" type="noConversion"/>
  </si>
  <si>
    <t>ver 0.0.2</t>
    <phoneticPr fontId="1" type="noConversion"/>
  </si>
  <si>
    <t>初始版本。</t>
    <phoneticPr fontId="1" type="noConversion"/>
  </si>
  <si>
    <t>ver 0.0.1</t>
    <phoneticPr fontId="1" type="noConversion"/>
  </si>
  <si>
    <t>3.[油耗報表] 修正 [油耗圖表] 下方刻度，以及增加顏色辨識。</t>
    <phoneticPr fontId="1" type="noConversion"/>
  </si>
  <si>
    <t>4.移除 EXCEL 表格欄與列的顯示。</t>
    <phoneticPr fontId="1" type="noConversion"/>
  </si>
  <si>
    <t>1.[里程數] 在 [結束] 欄位，前方無值時輸入資料造成 [日期] 欄位產生 #VALUE 數值錯誤問題。</t>
    <phoneticPr fontId="1" type="noConversion"/>
  </si>
  <si>
    <t>2.[里程數] 在 [起始] 欄位，前方 [起始] 值出現錯誤時，造成後方產生錯誤循環問題。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</si>
</sst>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76" formatCode="0.00\ \L"/>
    <numFmt numFmtId="177" formatCode="yyyy/mm/dd"/>
    <numFmt numFmtId="178" formatCode="#,##0_ "/>
    <numFmt numFmtId="179" formatCode="#\ &quot;元&quot;"/>
    <numFmt numFmtId="180" formatCode="#,###\ &quot;KM&quot;"/>
    <numFmt numFmtId="181" formatCode="#,###\ &quot;Km&quot;"/>
    <numFmt numFmtId="182" formatCode="0.0"/>
    <numFmt numFmtId="183" formatCode="0.0\ &quot;Km/L&quot;"/>
    <numFmt numFmtId="184" formatCode="0\ &quot;次&quot;"/>
    <numFmt numFmtId="185" formatCode="0.00\ &quot;元&quot;"/>
    <numFmt numFmtId="186" formatCode="0\ &quot;元&quot;"/>
  </numFmts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b/>
      <sz val="9"/>
      <color indexed="81"/>
      <name val="細明體"/>
      <family val="3"/>
      <charset val="136"/>
    </font>
    <font>
      <sz val="10"/>
      <color theme="4" tint="-0.499984740745262"/>
      <name val="微軟正黑體"/>
      <family val="2"/>
      <charset val="136"/>
    </font>
    <font>
      <sz val="18"/>
      <color theme="4" tint="-0.499984740745262"/>
      <name val="微軟正黑體"/>
      <family val="2"/>
      <charset val="136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7EFF9"/>
        <bgColor indexed="64"/>
      </patternFill>
    </fill>
    <fill>
      <gradientFill degree="90">
        <stop position="0">
          <color theme="4" tint="0.40000610370189521"/>
        </stop>
        <stop position="1">
          <color rgb="FFE7EFF9"/>
        </stop>
      </gradientFill>
    </fill>
  </fills>
  <borders count="86">
    <border>
      <left/>
      <right/>
      <top/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ck">
        <color theme="4" tint="-0.24994659260841701"/>
      </left>
      <right style="thin">
        <color theme="0"/>
      </right>
      <top style="dashed">
        <color theme="4" tint="-0.24994659260841701"/>
      </top>
      <bottom style="dashed">
        <color theme="4" tint="-0.24994659260841701"/>
      </bottom>
      <diagonal/>
    </border>
    <border>
      <left style="thin">
        <color theme="0"/>
      </left>
      <right style="thin">
        <color theme="0"/>
      </right>
      <top style="dashed">
        <color theme="4" tint="-0.24994659260841701"/>
      </top>
      <bottom style="dashed">
        <color theme="4" tint="-0.24994659260841701"/>
      </bottom>
      <diagonal/>
    </border>
    <border>
      <left style="thin">
        <color theme="0"/>
      </left>
      <right style="thick">
        <color theme="4" tint="-0.24994659260841701"/>
      </right>
      <top style="dashed">
        <color theme="4" tint="-0.24994659260841701"/>
      </top>
      <bottom style="dashed">
        <color theme="4" tint="-0.24994659260841701"/>
      </bottom>
      <diagonal/>
    </border>
    <border>
      <left style="thick">
        <color theme="4" tint="-0.24994659260841701"/>
      </left>
      <right style="thin">
        <color theme="0"/>
      </right>
      <top style="dashed">
        <color theme="4" tint="-0.24994659260841701"/>
      </top>
      <bottom style="thick">
        <color theme="4" tint="-0.24994659260841701"/>
      </bottom>
      <diagonal/>
    </border>
    <border>
      <left style="thin">
        <color theme="0"/>
      </left>
      <right style="thin">
        <color theme="0"/>
      </right>
      <top style="dashed">
        <color theme="4" tint="-0.24994659260841701"/>
      </top>
      <bottom style="thick">
        <color theme="4" tint="-0.24994659260841701"/>
      </bottom>
      <diagonal/>
    </border>
    <border>
      <left style="thin">
        <color theme="0"/>
      </left>
      <right style="thick">
        <color theme="4" tint="-0.24994659260841701"/>
      </right>
      <top style="dashed">
        <color theme="4" tint="-0.24994659260841701"/>
      </top>
      <bottom style="thick">
        <color theme="4" tint="-0.24994659260841701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double">
        <color theme="4" tint="-0.24994659260841701"/>
      </left>
      <right style="thin">
        <color theme="0"/>
      </right>
      <top style="double">
        <color theme="4" tint="-0.2499465926084170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double">
        <color theme="4" tint="-0.24994659260841701"/>
      </top>
      <bottom style="thin">
        <color theme="0"/>
      </bottom>
      <diagonal/>
    </border>
    <border>
      <left style="thin">
        <color theme="0"/>
      </left>
      <right style="double">
        <color theme="4" tint="-0.24994659260841701"/>
      </right>
      <top style="double">
        <color theme="4" tint="-0.24994659260841701"/>
      </top>
      <bottom style="thin">
        <color theme="0"/>
      </bottom>
      <diagonal/>
    </border>
    <border>
      <left style="double">
        <color theme="4" tint="-0.2499465926084170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double">
        <color theme="4" tint="-0.24994659260841701"/>
      </right>
      <top style="thin">
        <color theme="0"/>
      </top>
      <bottom style="thin">
        <color theme="0"/>
      </bottom>
      <diagonal/>
    </border>
    <border>
      <left style="double">
        <color theme="4" tint="-0.24994659260841701"/>
      </left>
      <right style="thin">
        <color theme="0"/>
      </right>
      <top style="thin">
        <color theme="0"/>
      </top>
      <bottom style="double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double">
        <color theme="4" tint="-0.24994659260841701"/>
      </bottom>
      <diagonal/>
    </border>
    <border>
      <left style="thin">
        <color theme="0"/>
      </left>
      <right style="double">
        <color theme="4" tint="-0.24994659260841701"/>
      </right>
      <top style="thin">
        <color theme="0"/>
      </top>
      <bottom style="double">
        <color theme="4" tint="-0.24994659260841701"/>
      </bottom>
      <diagonal/>
    </border>
    <border>
      <left style="thick">
        <color theme="4" tint="-0.24994659260841701"/>
      </left>
      <right style="dashed">
        <color theme="4" tint="-0.24994659260841701"/>
      </right>
      <top style="thick">
        <color theme="4" tint="-0.24994659260841701"/>
      </top>
      <bottom style="thick">
        <color theme="4" tint="-0.24994659260841701"/>
      </bottom>
      <diagonal/>
    </border>
    <border>
      <left style="dashed">
        <color theme="4" tint="-0.24994659260841701"/>
      </left>
      <right style="dashed">
        <color theme="4" tint="-0.24994659260841701"/>
      </right>
      <top style="thick">
        <color theme="4" tint="-0.24994659260841701"/>
      </top>
      <bottom style="thick">
        <color theme="4" tint="-0.24994659260841701"/>
      </bottom>
      <diagonal/>
    </border>
    <border>
      <left style="dashed">
        <color theme="4" tint="-0.24994659260841701"/>
      </left>
      <right style="thick">
        <color theme="4" tint="-0.24994659260841701"/>
      </right>
      <top style="thick">
        <color theme="4" tint="-0.24994659260841701"/>
      </top>
      <bottom style="thick">
        <color theme="4" tint="-0.24994659260841701"/>
      </bottom>
      <diagonal/>
    </border>
    <border>
      <left style="double">
        <color theme="4" tint="-0.24994659260841701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double">
        <color theme="4" tint="-0.24994659260841701"/>
      </top>
      <bottom/>
      <diagonal/>
    </border>
    <border>
      <left style="thick">
        <color theme="4" tint="-0.24994659260841701"/>
      </left>
      <right style="thin">
        <color theme="0"/>
      </right>
      <top style="thick">
        <color theme="4" tint="-0.24994659260841701"/>
      </top>
      <bottom style="dashed">
        <color theme="4" tint="-0.24994659260841701"/>
      </bottom>
      <diagonal/>
    </border>
    <border>
      <left style="thin">
        <color theme="0"/>
      </left>
      <right style="thin">
        <color theme="0"/>
      </right>
      <top style="thick">
        <color theme="4" tint="-0.24994659260841701"/>
      </top>
      <bottom style="dashed">
        <color theme="4" tint="-0.24994659260841701"/>
      </bottom>
      <diagonal/>
    </border>
    <border>
      <left style="thin">
        <color theme="0"/>
      </left>
      <right style="thick">
        <color theme="4" tint="-0.24994659260841701"/>
      </right>
      <top style="thick">
        <color theme="4" tint="-0.24994659260841701"/>
      </top>
      <bottom style="dashed">
        <color theme="4" tint="-0.24994659260841701"/>
      </bottom>
      <diagonal/>
    </border>
    <border>
      <left style="dashed">
        <color theme="4" tint="-0.24994659260841701"/>
      </left>
      <right style="dashed">
        <color theme="4" tint="-0.24994659260841701"/>
      </right>
      <top style="thick">
        <color theme="4" tint="-0.24994659260841701"/>
      </top>
      <bottom style="thin">
        <color theme="4" tint="-0.24994659260841701"/>
      </bottom>
      <diagonal/>
    </border>
    <border>
      <left style="dashed">
        <color theme="4" tint="-0.24994659260841701"/>
      </left>
      <right style="thick">
        <color theme="4" tint="-0.24994659260841701"/>
      </right>
      <top style="thick">
        <color theme="4" tint="-0.24994659260841701"/>
      </top>
      <bottom style="thin">
        <color theme="4" tint="-0.24994659260841701"/>
      </bottom>
      <diagonal/>
    </border>
    <border>
      <left style="dashed">
        <color theme="4" tint="-0.24994659260841701"/>
      </left>
      <right style="dashed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dashed">
        <color theme="4" tint="-0.24994659260841701"/>
      </left>
      <right style="thick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dashed">
        <color theme="4" tint="-0.24994659260841701"/>
      </left>
      <right style="dashed">
        <color theme="4" tint="-0.24994659260841701"/>
      </right>
      <top style="thin">
        <color theme="4" tint="-0.24994659260841701"/>
      </top>
      <bottom style="thick">
        <color theme="4" tint="-0.24994659260841701"/>
      </bottom>
      <diagonal/>
    </border>
    <border>
      <left style="dashed">
        <color theme="4" tint="-0.24994659260841701"/>
      </left>
      <right style="thick">
        <color theme="4" tint="-0.24994659260841701"/>
      </right>
      <top style="thin">
        <color theme="4" tint="-0.24994659260841701"/>
      </top>
      <bottom style="thick">
        <color theme="4" tint="-0.24994659260841701"/>
      </bottom>
      <diagonal/>
    </border>
    <border>
      <left style="thick">
        <color theme="4" tint="-0.24994659260841701"/>
      </left>
      <right/>
      <top style="thick">
        <color theme="4" tint="-0.24994659260841701"/>
      </top>
      <bottom style="thin">
        <color theme="4" tint="-0.24994659260841701"/>
      </bottom>
      <diagonal/>
    </border>
    <border>
      <left style="thick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 style="thick">
        <color theme="4" tint="-0.24994659260841701"/>
      </left>
      <right/>
      <top style="thin">
        <color theme="4" tint="-0.24994659260841701"/>
      </top>
      <bottom style="thick">
        <color theme="4" tint="-0.24994659260841701"/>
      </bottom>
      <diagonal/>
    </border>
    <border>
      <left style="medium">
        <color theme="4" tint="-0.24994659260841701"/>
      </left>
      <right style="dashed">
        <color theme="4" tint="-0.24994659260841701"/>
      </right>
      <top style="thick">
        <color theme="4" tint="-0.24994659260841701"/>
      </top>
      <bottom style="thin">
        <color theme="4" tint="-0.24994659260841701"/>
      </bottom>
      <diagonal/>
    </border>
    <border>
      <left style="dashed">
        <color theme="4" tint="-0.24994659260841701"/>
      </left>
      <right style="medium">
        <color theme="4" tint="-0.24994659260841701"/>
      </right>
      <top style="thick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 style="dashed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dashed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 style="dashed">
        <color theme="4" tint="-0.24994659260841701"/>
      </right>
      <top style="thin">
        <color theme="4" tint="-0.24994659260841701"/>
      </top>
      <bottom style="thick">
        <color theme="4" tint="-0.24994659260841701"/>
      </bottom>
      <diagonal/>
    </border>
    <border>
      <left style="dashed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ck">
        <color theme="4" tint="-0.24994659260841701"/>
      </bottom>
      <diagonal/>
    </border>
    <border>
      <left/>
      <right/>
      <top style="thick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ck">
        <color theme="4" tint="-0.24994659260841701"/>
      </bottom>
      <diagonal/>
    </border>
    <border>
      <left style="thick">
        <color theme="4" tint="-0.24994659260841701"/>
      </left>
      <right style="thin">
        <color rgb="FFE7EFF9"/>
      </right>
      <top style="double">
        <color theme="4" tint="-0.24994659260841701"/>
      </top>
      <bottom style="dashed">
        <color theme="4" tint="-0.24994659260841701"/>
      </bottom>
      <diagonal/>
    </border>
    <border>
      <left style="thin">
        <color rgb="FFE7EFF9"/>
      </left>
      <right style="thin">
        <color rgb="FFE7EFF9"/>
      </right>
      <top style="double">
        <color theme="4" tint="-0.24994659260841701"/>
      </top>
      <bottom style="dashed">
        <color theme="4" tint="-0.24994659260841701"/>
      </bottom>
      <diagonal/>
    </border>
    <border>
      <left style="thick">
        <color theme="4" tint="-0.24994659260841701"/>
      </left>
      <right style="thin">
        <color rgb="FFE7EFF9"/>
      </right>
      <top style="dashed">
        <color theme="4" tint="-0.24994659260841701"/>
      </top>
      <bottom style="dashed">
        <color theme="4" tint="-0.24994659260841701"/>
      </bottom>
      <diagonal/>
    </border>
    <border>
      <left style="thin">
        <color rgb="FFE7EFF9"/>
      </left>
      <right style="thin">
        <color rgb="FFE7EFF9"/>
      </right>
      <top style="dashed">
        <color theme="4" tint="-0.24994659260841701"/>
      </top>
      <bottom style="dashed">
        <color theme="4" tint="-0.24994659260841701"/>
      </bottom>
      <diagonal/>
    </border>
    <border>
      <left style="thick">
        <color theme="4" tint="-0.24994659260841701"/>
      </left>
      <right style="thin">
        <color rgb="FFE7EFF9"/>
      </right>
      <top style="dashed">
        <color theme="4" tint="-0.24994659260841701"/>
      </top>
      <bottom style="thick">
        <color theme="4" tint="-0.24994659260841701"/>
      </bottom>
      <diagonal/>
    </border>
    <border>
      <left style="thin">
        <color rgb="FFE7EFF9"/>
      </left>
      <right style="thin">
        <color rgb="FFE7EFF9"/>
      </right>
      <top style="dashed">
        <color theme="4" tint="-0.24994659260841701"/>
      </top>
      <bottom style="thick">
        <color theme="4" tint="-0.24994659260841701"/>
      </bottom>
      <diagonal/>
    </border>
    <border>
      <left style="thin">
        <color rgb="FFE7EFF9"/>
      </left>
      <right/>
      <top style="double">
        <color theme="4" tint="-0.24994659260841701"/>
      </top>
      <bottom style="dashed">
        <color theme="4" tint="-0.24994659260841701"/>
      </bottom>
      <diagonal/>
    </border>
    <border>
      <left style="thin">
        <color rgb="FFE7EFF9"/>
      </left>
      <right/>
      <top style="dashed">
        <color theme="4" tint="-0.24994659260841701"/>
      </top>
      <bottom style="dashed">
        <color theme="4" tint="-0.24994659260841701"/>
      </bottom>
      <diagonal/>
    </border>
    <border>
      <left style="thin">
        <color rgb="FFE7EFF9"/>
      </left>
      <right/>
      <top style="dashed">
        <color theme="4" tint="-0.24994659260841701"/>
      </top>
      <bottom style="thick">
        <color theme="4" tint="-0.24994659260841701"/>
      </bottom>
      <diagonal/>
    </border>
    <border>
      <left style="medium">
        <color theme="4" tint="-0.24994659260841701"/>
      </left>
      <right style="thick">
        <color theme="4" tint="-0.24994659260841701"/>
      </right>
      <top style="double">
        <color theme="4" tint="-0.24994659260841701"/>
      </top>
      <bottom style="dashed">
        <color theme="4" tint="-0.24994659260841701"/>
      </bottom>
      <diagonal/>
    </border>
    <border>
      <left style="medium">
        <color theme="4" tint="-0.24994659260841701"/>
      </left>
      <right style="thick">
        <color theme="4" tint="-0.24994659260841701"/>
      </right>
      <top style="dashed">
        <color theme="4" tint="-0.24994659260841701"/>
      </top>
      <bottom style="dashed">
        <color theme="4" tint="-0.24994659260841701"/>
      </bottom>
      <diagonal/>
    </border>
    <border>
      <left style="medium">
        <color theme="4" tint="-0.24994659260841701"/>
      </left>
      <right style="thick">
        <color theme="4" tint="-0.24994659260841701"/>
      </right>
      <top style="dashed">
        <color theme="4" tint="-0.24994659260841701"/>
      </top>
      <bottom style="thick">
        <color theme="4" tint="-0.24994659260841701"/>
      </bottom>
      <diagonal/>
    </border>
    <border>
      <left/>
      <right style="dashed">
        <color theme="4" tint="-0.24994659260841701"/>
      </right>
      <top style="thick">
        <color theme="4" tint="-0.24994659260841701"/>
      </top>
      <bottom style="thick">
        <color theme="4" tint="-0.24994659260841701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/>
      <top style="thick">
        <color theme="0"/>
      </top>
      <bottom/>
      <diagonal/>
    </border>
    <border>
      <left/>
      <right/>
      <top style="thick">
        <color theme="0"/>
      </top>
      <bottom/>
      <diagonal/>
    </border>
    <border>
      <left/>
      <right style="thick">
        <color theme="0"/>
      </right>
      <top style="thick">
        <color theme="0"/>
      </top>
      <bottom/>
      <diagonal/>
    </border>
    <border>
      <left style="thick">
        <color theme="0"/>
      </left>
      <right/>
      <top style="thick">
        <color theme="4" tint="0.39994506668294322"/>
      </top>
      <bottom/>
      <diagonal/>
    </border>
    <border>
      <left/>
      <right/>
      <top style="thick">
        <color theme="4" tint="0.39994506668294322"/>
      </top>
      <bottom/>
      <diagonal/>
    </border>
    <border>
      <left/>
      <right style="thick">
        <color theme="0"/>
      </right>
      <top style="thick">
        <color theme="4" tint="0.39994506668294322"/>
      </top>
      <bottom/>
      <diagonal/>
    </border>
    <border>
      <left style="thick">
        <color theme="0"/>
      </left>
      <right/>
      <top/>
      <bottom style="thick">
        <color rgb="FFE7EFF9"/>
      </bottom>
      <diagonal/>
    </border>
    <border>
      <left/>
      <right/>
      <top/>
      <bottom style="thick">
        <color rgb="FFE7EFF9"/>
      </bottom>
      <diagonal/>
    </border>
    <border>
      <left/>
      <right style="thick">
        <color theme="0"/>
      </right>
      <top/>
      <bottom style="thick">
        <color rgb="FFE7EFF9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ck">
        <color rgb="FFE7EFF9"/>
      </left>
      <right/>
      <top style="thick">
        <color rgb="FFE7EFF9"/>
      </top>
      <bottom/>
      <diagonal/>
    </border>
    <border>
      <left/>
      <right/>
      <top style="thick">
        <color rgb="FFE7EFF9"/>
      </top>
      <bottom/>
      <diagonal/>
    </border>
    <border>
      <left/>
      <right style="thick">
        <color rgb="FFE7EFF9"/>
      </right>
      <top style="thick">
        <color rgb="FFE7EFF9"/>
      </top>
      <bottom/>
      <diagonal/>
    </border>
    <border>
      <left style="thick">
        <color rgb="FFE7EFF9"/>
      </left>
      <right/>
      <top/>
      <bottom/>
      <diagonal/>
    </border>
    <border>
      <left/>
      <right style="thick">
        <color rgb="FFE7EFF9"/>
      </right>
      <top/>
      <bottom/>
      <diagonal/>
    </border>
    <border>
      <left style="thick">
        <color rgb="FFE7EFF9"/>
      </left>
      <right/>
      <top/>
      <bottom style="thick">
        <color rgb="FFE7EFF9"/>
      </bottom>
      <diagonal/>
    </border>
    <border>
      <left/>
      <right style="thick">
        <color rgb="FFE7EFF9"/>
      </right>
      <top/>
      <bottom style="thick">
        <color rgb="FFE7EFF9"/>
      </bottom>
      <diagonal/>
    </border>
    <border>
      <left style="thick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ck">
        <color theme="4" tint="-0.24994659260841701"/>
      </bottom>
      <diagonal/>
    </border>
  </borders>
  <cellStyleXfs count="1">
    <xf numFmtId="0" fontId="0" fillId="0" borderId="0">
      <alignment vertical="center"/>
    </xf>
  </cellStyleXfs>
  <cellXfs count="188">
    <xf numFmtId="0" fontId="0" fillId="0" borderId="0" xfId="0">
      <alignment vertical="center"/>
    </xf>
    <xf numFmtId="0" fontId="4" fillId="0" borderId="2" xfId="0" applyFont="1" applyBorder="1">
      <alignment vertical="center"/>
    </xf>
    <xf numFmtId="0" fontId="4" fillId="0" borderId="3" xfId="0" applyFont="1" applyBorder="1">
      <alignment vertical="center"/>
    </xf>
    <xf numFmtId="181" fontId="4" fillId="0" borderId="3" xfId="0" applyNumberFormat="1" applyFont="1" applyBorder="1" applyAlignment="1">
      <alignment horizontal="right" vertical="center"/>
    </xf>
    <xf numFmtId="0" fontId="4" fillId="0" borderId="8" xfId="0" applyFont="1" applyBorder="1">
      <alignment vertical="center"/>
    </xf>
    <xf numFmtId="176" fontId="4" fillId="0" borderId="8" xfId="0" applyNumberFormat="1" applyFont="1" applyBorder="1">
      <alignment vertical="center"/>
    </xf>
    <xf numFmtId="182" fontId="4" fillId="0" borderId="8" xfId="0" applyNumberFormat="1" applyFont="1" applyBorder="1">
      <alignment vertical="center"/>
    </xf>
    <xf numFmtId="179" fontId="4" fillId="0" borderId="8" xfId="0" applyNumberFormat="1" applyFont="1" applyBorder="1">
      <alignment vertical="center"/>
    </xf>
    <xf numFmtId="181" fontId="4" fillId="0" borderId="8" xfId="0" applyNumberFormat="1" applyFont="1" applyBorder="1" applyAlignment="1">
      <alignment horizontal="right" vertical="center"/>
    </xf>
    <xf numFmtId="176" fontId="4" fillId="0" borderId="3" xfId="0" applyNumberFormat="1" applyFont="1" applyBorder="1">
      <alignment vertical="center"/>
    </xf>
    <xf numFmtId="182" fontId="4" fillId="0" borderId="3" xfId="0" applyNumberFormat="1" applyFont="1" applyBorder="1">
      <alignment vertical="center"/>
    </xf>
    <xf numFmtId="179" fontId="4" fillId="0" borderId="3" xfId="0" applyNumberFormat="1" applyFont="1" applyBorder="1">
      <alignment vertical="center"/>
    </xf>
    <xf numFmtId="177" fontId="4" fillId="0" borderId="8" xfId="0" applyNumberFormat="1" applyFont="1" applyBorder="1" applyAlignment="1">
      <alignment horizontal="center" vertical="center"/>
    </xf>
    <xf numFmtId="178" fontId="4" fillId="0" borderId="8" xfId="0" applyNumberFormat="1" applyFont="1" applyBorder="1">
      <alignment vertical="center"/>
    </xf>
    <xf numFmtId="178" fontId="4" fillId="0" borderId="8" xfId="0" applyNumberFormat="1" applyFont="1" applyBorder="1" applyAlignment="1">
      <alignment vertical="center"/>
    </xf>
    <xf numFmtId="49" fontId="4" fillId="0" borderId="8" xfId="0" applyNumberFormat="1" applyFont="1" applyBorder="1" applyAlignment="1">
      <alignment horizontal="left" vertical="center"/>
    </xf>
    <xf numFmtId="180" fontId="4" fillId="0" borderId="8" xfId="0" applyNumberFormat="1" applyFont="1" applyBorder="1">
      <alignment vertical="center"/>
    </xf>
    <xf numFmtId="177" fontId="4" fillId="0" borderId="3" xfId="0" applyNumberFormat="1" applyFont="1" applyBorder="1" applyAlignment="1">
      <alignment horizontal="center" vertical="center"/>
    </xf>
    <xf numFmtId="178" fontId="4" fillId="0" borderId="3" xfId="0" applyNumberFormat="1" applyFont="1" applyBorder="1">
      <alignment vertical="center"/>
    </xf>
    <xf numFmtId="178" fontId="4" fillId="0" borderId="3" xfId="0" applyNumberFormat="1" applyFont="1" applyBorder="1" applyAlignment="1">
      <alignment vertical="center"/>
    </xf>
    <xf numFmtId="49" fontId="4" fillId="0" borderId="3" xfId="0" applyNumberFormat="1" applyFont="1" applyBorder="1" applyAlignment="1">
      <alignment horizontal="left" vertical="center"/>
    </xf>
    <xf numFmtId="180" fontId="4" fillId="0" borderId="3" xfId="0" applyNumberFormat="1" applyFont="1" applyBorder="1">
      <alignment vertical="center"/>
    </xf>
    <xf numFmtId="178" fontId="4" fillId="2" borderId="32" xfId="0" applyNumberFormat="1" applyFont="1" applyFill="1" applyBorder="1" applyAlignment="1">
      <alignment horizontal="left" vertical="center"/>
    </xf>
    <xf numFmtId="182" fontId="4" fillId="2" borderId="32" xfId="0" applyNumberFormat="1" applyFont="1" applyFill="1" applyBorder="1" applyAlignment="1">
      <alignment horizontal="left" vertical="center"/>
    </xf>
    <xf numFmtId="179" fontId="4" fillId="2" borderId="32" xfId="0" applyNumberFormat="1" applyFont="1" applyFill="1" applyBorder="1" applyAlignment="1">
      <alignment horizontal="left" vertical="center"/>
    </xf>
    <xf numFmtId="0" fontId="4" fillId="2" borderId="33" xfId="0" applyFont="1" applyFill="1" applyBorder="1" applyAlignment="1">
      <alignment horizontal="left" vertical="center"/>
    </xf>
    <xf numFmtId="178" fontId="4" fillId="0" borderId="34" xfId="0" applyNumberFormat="1" applyFont="1" applyBorder="1" applyProtection="1">
      <alignment vertical="center"/>
      <protection locked="0"/>
    </xf>
    <xf numFmtId="178" fontId="4" fillId="0" borderId="36" xfId="0" applyNumberFormat="1" applyFont="1" applyBorder="1" applyProtection="1">
      <alignment vertical="center"/>
      <protection locked="0"/>
    </xf>
    <xf numFmtId="182" fontId="4" fillId="0" borderId="34" xfId="0" applyNumberFormat="1" applyFont="1" applyBorder="1" applyProtection="1">
      <alignment vertical="center"/>
      <protection locked="0"/>
    </xf>
    <xf numFmtId="182" fontId="4" fillId="0" borderId="36" xfId="0" applyNumberFormat="1" applyFont="1" applyBorder="1" applyProtection="1">
      <alignment vertical="center"/>
      <protection locked="0"/>
    </xf>
    <xf numFmtId="0" fontId="4" fillId="0" borderId="35" xfId="0" applyFont="1" applyBorder="1" applyProtection="1">
      <alignment vertical="center"/>
      <protection locked="0"/>
    </xf>
    <xf numFmtId="0" fontId="4" fillId="0" borderId="37" xfId="0" applyFont="1" applyBorder="1" applyProtection="1">
      <alignment vertical="center"/>
      <protection locked="0"/>
    </xf>
    <xf numFmtId="178" fontId="4" fillId="3" borderId="34" xfId="0" applyNumberFormat="1" applyFont="1" applyFill="1" applyBorder="1" applyProtection="1">
      <alignment vertical="center"/>
      <protection hidden="1"/>
    </xf>
    <xf numFmtId="178" fontId="4" fillId="3" borderId="36" xfId="0" applyNumberFormat="1" applyFont="1" applyFill="1" applyBorder="1" applyProtection="1">
      <alignment vertical="center"/>
      <protection hidden="1"/>
    </xf>
    <xf numFmtId="179" fontId="4" fillId="3" borderId="34" xfId="0" applyNumberFormat="1" applyFont="1" applyFill="1" applyBorder="1" applyProtection="1">
      <alignment vertical="center"/>
      <protection hidden="1"/>
    </xf>
    <xf numFmtId="179" fontId="4" fillId="3" borderId="36" xfId="0" applyNumberFormat="1" applyFont="1" applyFill="1" applyBorder="1" applyProtection="1">
      <alignment vertical="center"/>
      <protection hidden="1"/>
    </xf>
    <xf numFmtId="177" fontId="4" fillId="2" borderId="38" xfId="0" applyNumberFormat="1" applyFont="1" applyFill="1" applyBorder="1" applyAlignment="1">
      <alignment horizontal="left" vertical="center"/>
    </xf>
    <xf numFmtId="177" fontId="4" fillId="0" borderId="39" xfId="0" applyNumberFormat="1" applyFont="1" applyBorder="1" applyAlignment="1" applyProtection="1">
      <alignment horizontal="center" vertical="center"/>
      <protection locked="0"/>
    </xf>
    <xf numFmtId="177" fontId="4" fillId="3" borderId="39" xfId="0" applyNumberFormat="1" applyFont="1" applyFill="1" applyBorder="1" applyAlignment="1" applyProtection="1">
      <alignment horizontal="center" vertical="center"/>
      <protection hidden="1"/>
    </xf>
    <xf numFmtId="177" fontId="4" fillId="3" borderId="40" xfId="0" applyNumberFormat="1" applyFont="1" applyFill="1" applyBorder="1" applyAlignment="1" applyProtection="1">
      <alignment horizontal="center" vertical="center"/>
      <protection hidden="1"/>
    </xf>
    <xf numFmtId="178" fontId="4" fillId="2" borderId="41" xfId="0" applyNumberFormat="1" applyFont="1" applyFill="1" applyBorder="1" applyAlignment="1">
      <alignment horizontal="left" vertical="center"/>
    </xf>
    <xf numFmtId="181" fontId="4" fillId="2" borderId="42" xfId="0" applyNumberFormat="1" applyFont="1" applyFill="1" applyBorder="1" applyAlignment="1">
      <alignment horizontal="left" vertical="center"/>
    </xf>
    <xf numFmtId="178" fontId="4" fillId="0" borderId="43" xfId="0" applyNumberFormat="1" applyFont="1" applyBorder="1" applyProtection="1">
      <alignment vertical="center"/>
      <protection locked="0"/>
    </xf>
    <xf numFmtId="181" fontId="4" fillId="3" borderId="44" xfId="0" applyNumberFormat="1" applyFont="1" applyFill="1" applyBorder="1" applyAlignment="1" applyProtection="1">
      <alignment horizontal="right" vertical="center"/>
      <protection hidden="1"/>
    </xf>
    <xf numFmtId="178" fontId="4" fillId="3" borderId="43" xfId="0" applyNumberFormat="1" applyFont="1" applyFill="1" applyBorder="1" applyProtection="1">
      <alignment vertical="center"/>
      <protection hidden="1"/>
    </xf>
    <xf numFmtId="178" fontId="4" fillId="3" borderId="45" xfId="0" applyNumberFormat="1" applyFont="1" applyFill="1" applyBorder="1" applyProtection="1">
      <alignment vertical="center"/>
      <protection hidden="1"/>
    </xf>
    <xf numFmtId="181" fontId="4" fillId="3" borderId="46" xfId="0" applyNumberFormat="1" applyFont="1" applyFill="1" applyBorder="1" applyAlignment="1" applyProtection="1">
      <alignment horizontal="right" vertical="center"/>
      <protection hidden="1"/>
    </xf>
    <xf numFmtId="176" fontId="4" fillId="2" borderId="41" xfId="0" applyNumberFormat="1" applyFont="1" applyFill="1" applyBorder="1" applyAlignment="1">
      <alignment horizontal="left" vertical="center"/>
    </xf>
    <xf numFmtId="178" fontId="4" fillId="2" borderId="42" xfId="0" applyNumberFormat="1" applyFont="1" applyFill="1" applyBorder="1" applyAlignment="1">
      <alignment horizontal="left" vertical="center"/>
    </xf>
    <xf numFmtId="176" fontId="4" fillId="0" borderId="43" xfId="0" applyNumberFormat="1" applyFont="1" applyBorder="1" applyProtection="1">
      <alignment vertical="center"/>
      <protection locked="0"/>
    </xf>
    <xf numFmtId="178" fontId="4" fillId="0" borderId="44" xfId="0" applyNumberFormat="1" applyFont="1" applyBorder="1" applyAlignment="1" applyProtection="1">
      <alignment vertical="center"/>
      <protection locked="0"/>
    </xf>
    <xf numFmtId="176" fontId="4" fillId="0" borderId="45" xfId="0" applyNumberFormat="1" applyFont="1" applyBorder="1" applyProtection="1">
      <alignment vertical="center"/>
      <protection locked="0"/>
    </xf>
    <xf numFmtId="178" fontId="4" fillId="0" borderId="46" xfId="0" applyNumberFormat="1" applyFont="1" applyBorder="1" applyAlignment="1" applyProtection="1">
      <alignment vertical="center"/>
      <protection locked="0"/>
    </xf>
    <xf numFmtId="49" fontId="4" fillId="2" borderId="47" xfId="0" applyNumberFormat="1" applyFont="1" applyFill="1" applyBorder="1" applyAlignment="1">
      <alignment horizontal="left" vertical="center"/>
    </xf>
    <xf numFmtId="49" fontId="4" fillId="0" borderId="48" xfId="0" applyNumberFormat="1" applyFont="1" applyBorder="1" applyAlignment="1" applyProtection="1">
      <alignment horizontal="left" vertical="center"/>
      <protection locked="0"/>
    </xf>
    <xf numFmtId="0" fontId="4" fillId="0" borderId="48" xfId="0" applyNumberFormat="1" applyFont="1" applyBorder="1" applyAlignment="1" applyProtection="1">
      <alignment horizontal="left" vertical="center"/>
      <protection locked="0"/>
    </xf>
    <xf numFmtId="49" fontId="4" fillId="0" borderId="49" xfId="0" applyNumberFormat="1" applyFont="1" applyBorder="1" applyAlignment="1" applyProtection="1">
      <alignment horizontal="left" vertical="center"/>
      <protection locked="0"/>
    </xf>
    <xf numFmtId="180" fontId="4" fillId="2" borderId="41" xfId="0" applyNumberFormat="1" applyFont="1" applyFill="1" applyBorder="1" applyAlignment="1">
      <alignment horizontal="left" vertical="center"/>
    </xf>
    <xf numFmtId="180" fontId="4" fillId="0" borderId="43" xfId="0" applyNumberFormat="1" applyFont="1" applyBorder="1" applyProtection="1">
      <alignment vertical="center"/>
      <protection locked="0"/>
    </xf>
    <xf numFmtId="178" fontId="4" fillId="0" borderId="43" xfId="0" applyNumberFormat="1" applyFont="1" applyBorder="1" applyAlignment="1" applyProtection="1">
      <alignment vertical="center"/>
      <protection locked="0"/>
    </xf>
    <xf numFmtId="180" fontId="4" fillId="0" borderId="45" xfId="0" applyNumberFormat="1" applyFont="1" applyBorder="1" applyProtection="1">
      <alignment vertical="center"/>
      <protection locked="0"/>
    </xf>
    <xf numFmtId="0" fontId="4" fillId="0" borderId="16" xfId="0" applyFont="1" applyBorder="1" applyProtection="1">
      <alignment vertical="center"/>
      <protection hidden="1"/>
    </xf>
    <xf numFmtId="0" fontId="4" fillId="0" borderId="28" xfId="0" applyFont="1" applyBorder="1" applyProtection="1">
      <alignment vertical="center"/>
      <protection hidden="1"/>
    </xf>
    <xf numFmtId="182" fontId="4" fillId="0" borderId="28" xfId="0" applyNumberFormat="1" applyFont="1" applyBorder="1" applyAlignment="1" applyProtection="1">
      <alignment vertical="center"/>
      <protection hidden="1"/>
    </xf>
    <xf numFmtId="179" fontId="4" fillId="0" borderId="17" xfId="0" applyNumberFormat="1" applyFont="1" applyBorder="1" applyProtection="1">
      <alignment vertical="center"/>
      <protection hidden="1"/>
    </xf>
    <xf numFmtId="181" fontId="4" fillId="0" borderId="17" xfId="0" applyNumberFormat="1" applyFont="1" applyBorder="1" applyProtection="1">
      <alignment vertical="center"/>
      <protection hidden="1"/>
    </xf>
    <xf numFmtId="181" fontId="4" fillId="0" borderId="17" xfId="0" applyNumberFormat="1" applyFont="1" applyBorder="1" applyAlignment="1" applyProtection="1">
      <alignment horizontal="right" vertical="center"/>
      <protection hidden="1"/>
    </xf>
    <xf numFmtId="183" fontId="4" fillId="0" borderId="17" xfId="0" applyNumberFormat="1" applyFont="1" applyBorder="1" applyAlignment="1" applyProtection="1">
      <alignment horizontal="right" vertical="center"/>
      <protection hidden="1"/>
    </xf>
    <xf numFmtId="0" fontId="4" fillId="0" borderId="17" xfId="0" applyFont="1" applyBorder="1" applyProtection="1">
      <alignment vertical="center"/>
      <protection hidden="1"/>
    </xf>
    <xf numFmtId="0" fontId="4" fillId="0" borderId="18" xfId="0" applyFont="1" applyBorder="1" applyProtection="1">
      <alignment vertical="center"/>
      <protection hidden="1"/>
    </xf>
    <xf numFmtId="0" fontId="4" fillId="0" borderId="2" xfId="0" applyFont="1" applyBorder="1" applyProtection="1">
      <alignment vertical="center"/>
      <protection hidden="1"/>
    </xf>
    <xf numFmtId="0" fontId="4" fillId="0" borderId="3" xfId="0" applyFont="1" applyBorder="1" applyProtection="1">
      <alignment vertical="center"/>
      <protection hidden="1"/>
    </xf>
    <xf numFmtId="0" fontId="4" fillId="0" borderId="27" xfId="0" applyFont="1" applyBorder="1" applyProtection="1">
      <alignment vertical="center"/>
      <protection hidden="1"/>
    </xf>
    <xf numFmtId="179" fontId="4" fillId="0" borderId="2" xfId="0" applyNumberFormat="1" applyFont="1" applyBorder="1" applyProtection="1">
      <alignment vertical="center"/>
      <protection hidden="1"/>
    </xf>
    <xf numFmtId="181" fontId="4" fillId="0" borderId="3" xfId="0" applyNumberFormat="1" applyFont="1" applyBorder="1" applyProtection="1">
      <alignment vertical="center"/>
      <protection hidden="1"/>
    </xf>
    <xf numFmtId="181" fontId="4" fillId="0" borderId="3" xfId="0" applyNumberFormat="1" applyFont="1" applyBorder="1" applyAlignment="1" applyProtection="1">
      <alignment horizontal="right" vertical="center"/>
      <protection hidden="1"/>
    </xf>
    <xf numFmtId="183" fontId="4" fillId="0" borderId="3" xfId="0" applyNumberFormat="1" applyFont="1" applyBorder="1" applyAlignment="1" applyProtection="1">
      <alignment horizontal="right" vertical="center"/>
      <protection hidden="1"/>
    </xf>
    <xf numFmtId="0" fontId="4" fillId="0" borderId="20" xfId="0" applyFont="1" applyBorder="1" applyProtection="1">
      <alignment vertical="center"/>
      <protection hidden="1"/>
    </xf>
    <xf numFmtId="0" fontId="4" fillId="0" borderId="27" xfId="0" applyNumberFormat="1" applyFont="1" applyBorder="1" applyProtection="1">
      <alignment vertical="center"/>
      <protection hidden="1"/>
    </xf>
    <xf numFmtId="0" fontId="4" fillId="0" borderId="2" xfId="0" applyNumberFormat="1" applyFont="1" applyBorder="1" applyProtection="1">
      <alignment vertical="center"/>
      <protection hidden="1"/>
    </xf>
    <xf numFmtId="0" fontId="4" fillId="0" borderId="3" xfId="0" applyNumberFormat="1" applyFont="1" applyBorder="1" applyProtection="1">
      <alignment vertical="center"/>
      <protection hidden="1"/>
    </xf>
    <xf numFmtId="0" fontId="4" fillId="0" borderId="3" xfId="0" applyNumberFormat="1" applyFont="1" applyBorder="1" applyAlignment="1" applyProtection="1">
      <alignment horizontal="right" vertical="center"/>
      <protection hidden="1"/>
    </xf>
    <xf numFmtId="0" fontId="4" fillId="0" borderId="19" xfId="0" applyNumberFormat="1" applyFont="1" applyBorder="1" applyProtection="1">
      <alignment vertical="center"/>
      <protection hidden="1"/>
    </xf>
    <xf numFmtId="0" fontId="4" fillId="0" borderId="15" xfId="0" applyNumberFormat="1" applyFont="1" applyBorder="1" applyProtection="1">
      <alignment vertical="center"/>
      <protection hidden="1"/>
    </xf>
    <xf numFmtId="0" fontId="4" fillId="0" borderId="15" xfId="0" applyNumberFormat="1" applyFont="1" applyBorder="1" applyAlignment="1" applyProtection="1">
      <alignment horizontal="left" vertical="center"/>
      <protection hidden="1"/>
    </xf>
    <xf numFmtId="0" fontId="4" fillId="0" borderId="5" xfId="0" applyNumberFormat="1" applyFont="1" applyBorder="1" applyProtection="1">
      <alignment vertical="center"/>
      <protection hidden="1"/>
    </xf>
    <xf numFmtId="0" fontId="4" fillId="0" borderId="5" xfId="0" applyNumberFormat="1" applyFont="1" applyBorder="1" applyAlignment="1" applyProtection="1">
      <alignment horizontal="right" vertical="center"/>
      <protection hidden="1"/>
    </xf>
    <xf numFmtId="0" fontId="4" fillId="0" borderId="21" xfId="0" applyNumberFormat="1" applyFont="1" applyBorder="1" applyProtection="1">
      <alignment vertical="center"/>
      <protection hidden="1"/>
    </xf>
    <xf numFmtId="0" fontId="4" fillId="0" borderId="22" xfId="0" applyNumberFormat="1" applyFont="1" applyBorder="1" applyProtection="1">
      <alignment vertical="center"/>
      <protection hidden="1"/>
    </xf>
    <xf numFmtId="0" fontId="4" fillId="0" borderId="22" xfId="0" applyNumberFormat="1" applyFont="1" applyBorder="1" applyAlignment="1" applyProtection="1">
      <alignment horizontal="right" vertical="center"/>
      <protection hidden="1"/>
    </xf>
    <xf numFmtId="0" fontId="4" fillId="0" borderId="22" xfId="0" applyFont="1" applyBorder="1" applyProtection="1">
      <alignment vertical="center"/>
      <protection hidden="1"/>
    </xf>
    <xf numFmtId="0" fontId="4" fillId="0" borderId="23" xfId="0" applyFont="1" applyBorder="1" applyProtection="1">
      <alignment vertical="center"/>
      <protection hidden="1"/>
    </xf>
    <xf numFmtId="176" fontId="4" fillId="0" borderId="15" xfId="0" applyNumberFormat="1" applyFont="1" applyBorder="1" applyAlignment="1" applyProtection="1">
      <alignment horizontal="center" vertical="center"/>
      <protection hidden="1"/>
    </xf>
    <xf numFmtId="182" fontId="4" fillId="0" borderId="15" xfId="0" applyNumberFormat="1" applyFont="1" applyBorder="1" applyAlignment="1" applyProtection="1">
      <alignment horizontal="center" vertical="center"/>
      <protection hidden="1"/>
    </xf>
    <xf numFmtId="179" fontId="4" fillId="0" borderId="15" xfId="0" applyNumberFormat="1" applyFont="1" applyBorder="1" applyAlignment="1" applyProtection="1">
      <alignment horizontal="center" vertical="center"/>
      <protection hidden="1"/>
    </xf>
    <xf numFmtId="181" fontId="4" fillId="0" borderId="15" xfId="0" applyNumberFormat="1" applyFont="1" applyBorder="1" applyAlignment="1" applyProtection="1">
      <alignment horizontal="center" vertical="center"/>
      <protection hidden="1"/>
    </xf>
    <xf numFmtId="183" fontId="4" fillId="0" borderId="15" xfId="0" applyNumberFormat="1" applyFont="1" applyBorder="1" applyAlignment="1" applyProtection="1">
      <alignment horizontal="center" vertical="center"/>
      <protection hidden="1"/>
    </xf>
    <xf numFmtId="0" fontId="4" fillId="0" borderId="15" xfId="0" applyFont="1" applyBorder="1" applyProtection="1">
      <alignment vertical="center"/>
      <protection hidden="1"/>
    </xf>
    <xf numFmtId="0" fontId="4" fillId="0" borderId="8" xfId="0" applyFont="1" applyBorder="1" applyProtection="1">
      <alignment vertical="center"/>
      <protection hidden="1"/>
    </xf>
    <xf numFmtId="176" fontId="4" fillId="3" borderId="51" xfId="0" applyNumberFormat="1" applyFont="1" applyFill="1" applyBorder="1" applyProtection="1">
      <alignment vertical="center"/>
      <protection hidden="1"/>
    </xf>
    <xf numFmtId="182" fontId="4" fillId="3" borderId="51" xfId="0" applyNumberFormat="1" applyFont="1" applyFill="1" applyBorder="1" applyProtection="1">
      <alignment vertical="center"/>
      <protection hidden="1"/>
    </xf>
    <xf numFmtId="179" fontId="4" fillId="3" borderId="51" xfId="0" applyNumberFormat="1" applyFont="1" applyFill="1" applyBorder="1" applyProtection="1">
      <alignment vertical="center"/>
      <protection hidden="1"/>
    </xf>
    <xf numFmtId="181" fontId="4" fillId="3" borderId="51" xfId="0" applyNumberFormat="1" applyFont="1" applyFill="1" applyBorder="1" applyProtection="1">
      <alignment vertical="center"/>
      <protection hidden="1"/>
    </xf>
    <xf numFmtId="181" fontId="4" fillId="3" borderId="56" xfId="0" applyNumberFormat="1" applyFont="1" applyFill="1" applyBorder="1" applyAlignment="1" applyProtection="1">
      <alignment horizontal="right" vertical="center"/>
      <protection hidden="1"/>
    </xf>
    <xf numFmtId="183" fontId="4" fillId="3" borderId="59" xfId="0" applyNumberFormat="1" applyFont="1" applyFill="1" applyBorder="1" applyAlignment="1" applyProtection="1">
      <alignment horizontal="right" vertical="center"/>
      <protection hidden="1"/>
    </xf>
    <xf numFmtId="176" fontId="4" fillId="3" borderId="53" xfId="0" applyNumberFormat="1" applyFont="1" applyFill="1" applyBorder="1" applyProtection="1">
      <alignment vertical="center"/>
      <protection hidden="1"/>
    </xf>
    <xf numFmtId="182" fontId="4" fillId="3" borderId="53" xfId="0" applyNumberFormat="1" applyFont="1" applyFill="1" applyBorder="1" applyProtection="1">
      <alignment vertical="center"/>
      <protection hidden="1"/>
    </xf>
    <xf numFmtId="179" fontId="4" fillId="3" borderId="53" xfId="0" applyNumberFormat="1" applyFont="1" applyFill="1" applyBorder="1" applyProtection="1">
      <alignment vertical="center"/>
      <protection hidden="1"/>
    </xf>
    <xf numFmtId="181" fontId="4" fillId="3" borderId="53" xfId="0" applyNumberFormat="1" applyFont="1" applyFill="1" applyBorder="1" applyProtection="1">
      <alignment vertical="center"/>
      <protection hidden="1"/>
    </xf>
    <xf numFmtId="181" fontId="4" fillId="3" borderId="57" xfId="0" applyNumberFormat="1" applyFont="1" applyFill="1" applyBorder="1" applyAlignment="1" applyProtection="1">
      <alignment horizontal="right" vertical="center"/>
      <protection hidden="1"/>
    </xf>
    <xf numFmtId="183" fontId="4" fillId="3" borderId="60" xfId="0" applyNumberFormat="1" applyFont="1" applyFill="1" applyBorder="1" applyAlignment="1" applyProtection="1">
      <alignment horizontal="right" vertical="center"/>
      <protection hidden="1"/>
    </xf>
    <xf numFmtId="0" fontId="4" fillId="0" borderId="7" xfId="0" applyFont="1" applyBorder="1" applyProtection="1">
      <alignment vertical="center"/>
      <protection hidden="1"/>
    </xf>
    <xf numFmtId="176" fontId="4" fillId="3" borderId="55" xfId="0" applyNumberFormat="1" applyFont="1" applyFill="1" applyBorder="1" applyProtection="1">
      <alignment vertical="center"/>
      <protection hidden="1"/>
    </xf>
    <xf numFmtId="182" fontId="4" fillId="3" borderId="55" xfId="0" applyNumberFormat="1" applyFont="1" applyFill="1" applyBorder="1" applyProtection="1">
      <alignment vertical="center"/>
      <protection hidden="1"/>
    </xf>
    <xf numFmtId="179" fontId="4" fillId="3" borderId="55" xfId="0" applyNumberFormat="1" applyFont="1" applyFill="1" applyBorder="1" applyProtection="1">
      <alignment vertical="center"/>
      <protection hidden="1"/>
    </xf>
    <xf numFmtId="181" fontId="4" fillId="3" borderId="55" xfId="0" applyNumberFormat="1" applyFont="1" applyFill="1" applyBorder="1" applyProtection="1">
      <alignment vertical="center"/>
      <protection hidden="1"/>
    </xf>
    <xf numFmtId="181" fontId="4" fillId="3" borderId="58" xfId="0" applyNumberFormat="1" applyFont="1" applyFill="1" applyBorder="1" applyAlignment="1" applyProtection="1">
      <alignment horizontal="right" vertical="center"/>
      <protection hidden="1"/>
    </xf>
    <xf numFmtId="183" fontId="4" fillId="3" borderId="61" xfId="0" applyNumberFormat="1" applyFont="1" applyFill="1" applyBorder="1" applyAlignment="1" applyProtection="1">
      <alignment horizontal="right" vertical="center"/>
      <protection hidden="1"/>
    </xf>
    <xf numFmtId="177" fontId="4" fillId="0" borderId="8" xfId="0" applyNumberFormat="1" applyFont="1" applyBorder="1" applyProtection="1">
      <alignment vertical="center"/>
      <protection hidden="1"/>
    </xf>
    <xf numFmtId="176" fontId="4" fillId="0" borderId="8" xfId="0" applyNumberFormat="1" applyFont="1" applyBorder="1" applyProtection="1">
      <alignment vertical="center"/>
      <protection hidden="1"/>
    </xf>
    <xf numFmtId="182" fontId="4" fillId="0" borderId="8" xfId="0" applyNumberFormat="1" applyFont="1" applyBorder="1" applyProtection="1">
      <alignment vertical="center"/>
      <protection hidden="1"/>
    </xf>
    <xf numFmtId="179" fontId="4" fillId="0" borderId="8" xfId="0" applyNumberFormat="1" applyFont="1" applyBorder="1" applyProtection="1">
      <alignment vertical="center"/>
      <protection hidden="1"/>
    </xf>
    <xf numFmtId="181" fontId="4" fillId="0" borderId="8" xfId="0" applyNumberFormat="1" applyFont="1" applyBorder="1" applyProtection="1">
      <alignment vertical="center"/>
      <protection hidden="1"/>
    </xf>
    <xf numFmtId="181" fontId="4" fillId="0" borderId="8" xfId="0" applyNumberFormat="1" applyFont="1" applyBorder="1" applyAlignment="1" applyProtection="1">
      <alignment horizontal="right" vertical="center"/>
      <protection hidden="1"/>
    </xf>
    <xf numFmtId="183" fontId="4" fillId="0" borderId="8" xfId="0" applyNumberFormat="1" applyFont="1" applyBorder="1" applyAlignment="1" applyProtection="1">
      <alignment horizontal="right" vertical="center"/>
      <protection hidden="1"/>
    </xf>
    <xf numFmtId="177" fontId="4" fillId="0" borderId="3" xfId="0" applyNumberFormat="1" applyFont="1" applyBorder="1" applyProtection="1">
      <alignment vertical="center"/>
      <protection hidden="1"/>
    </xf>
    <xf numFmtId="176" fontId="4" fillId="0" borderId="3" xfId="0" applyNumberFormat="1" applyFont="1" applyBorder="1" applyProtection="1">
      <alignment vertical="center"/>
      <protection hidden="1"/>
    </xf>
    <xf numFmtId="182" fontId="4" fillId="0" borderId="3" xfId="0" applyNumberFormat="1" applyFont="1" applyBorder="1" applyProtection="1">
      <alignment vertical="center"/>
      <protection hidden="1"/>
    </xf>
    <xf numFmtId="179" fontId="4" fillId="0" borderId="3" xfId="0" applyNumberFormat="1" applyFont="1" applyBorder="1" applyProtection="1">
      <alignment vertical="center"/>
      <protection hidden="1"/>
    </xf>
    <xf numFmtId="0" fontId="4" fillId="0" borderId="26" xfId="0" applyFont="1" applyBorder="1" applyProtection="1">
      <alignment vertical="center"/>
      <protection locked="0"/>
    </xf>
    <xf numFmtId="0" fontId="4" fillId="0" borderId="29" xfId="0" applyFont="1" applyBorder="1" applyAlignment="1" applyProtection="1">
      <alignment horizontal="center" vertical="center"/>
      <protection hidden="1"/>
    </xf>
    <xf numFmtId="0" fontId="4" fillId="0" borderId="9" xfId="0" applyFont="1" applyBorder="1" applyAlignment="1" applyProtection="1">
      <alignment horizontal="center" vertical="center"/>
      <protection hidden="1"/>
    </xf>
    <xf numFmtId="0" fontId="4" fillId="0" borderId="9" xfId="0" applyNumberFormat="1" applyFont="1" applyBorder="1" applyAlignment="1" applyProtection="1">
      <alignment horizontal="center" vertical="center"/>
      <protection hidden="1"/>
    </xf>
    <xf numFmtId="0" fontId="4" fillId="0" borderId="12" xfId="0" applyNumberFormat="1" applyFont="1" applyBorder="1" applyAlignment="1" applyProtection="1">
      <alignment horizontal="center" vertical="center"/>
      <protection hidden="1"/>
    </xf>
    <xf numFmtId="0" fontId="4" fillId="0" borderId="35" xfId="0" applyFont="1" applyBorder="1" applyAlignment="1" applyProtection="1">
      <alignment horizontal="center" vertical="center" wrapText="1"/>
      <protection locked="0"/>
    </xf>
    <xf numFmtId="0" fontId="4" fillId="0" borderId="24" xfId="0" applyFont="1" applyBorder="1" applyAlignment="1" applyProtection="1">
      <alignment horizontal="center" vertical="center"/>
      <protection hidden="1"/>
    </xf>
    <xf numFmtId="0" fontId="4" fillId="0" borderId="62" xfId="0" applyFont="1" applyBorder="1" applyAlignment="1" applyProtection="1">
      <alignment horizontal="center" vertical="center"/>
      <protection hidden="1"/>
    </xf>
    <xf numFmtId="0" fontId="4" fillId="0" borderId="25" xfId="0" applyFont="1" applyBorder="1" applyAlignment="1" applyProtection="1">
      <alignment horizontal="center" vertical="center"/>
      <protection hidden="1"/>
    </xf>
    <xf numFmtId="0" fontId="4" fillId="0" borderId="67" xfId="0" applyNumberFormat="1" applyFont="1" applyFill="1" applyBorder="1" applyAlignment="1" applyProtection="1">
      <alignment horizontal="center" vertical="center"/>
      <protection hidden="1"/>
    </xf>
    <xf numFmtId="0" fontId="4" fillId="0" borderId="68" xfId="0" applyNumberFormat="1" applyFont="1" applyFill="1" applyBorder="1" applyAlignment="1" applyProtection="1">
      <alignment horizontal="center" vertical="center"/>
      <protection hidden="1"/>
    </xf>
    <xf numFmtId="0" fontId="4" fillId="0" borderId="69" xfId="0" applyNumberFormat="1" applyFont="1" applyFill="1" applyBorder="1" applyAlignment="1" applyProtection="1">
      <alignment horizontal="center" vertical="center"/>
      <protection hidden="1"/>
    </xf>
    <xf numFmtId="0" fontId="4" fillId="0" borderId="63" xfId="0" applyNumberFormat="1" applyFont="1" applyBorder="1" applyAlignment="1" applyProtection="1">
      <alignment horizontal="center" vertical="center"/>
      <protection hidden="1"/>
    </xf>
    <xf numFmtId="0" fontId="4" fillId="0" borderId="64" xfId="0" applyNumberFormat="1" applyFont="1" applyBorder="1" applyAlignment="1" applyProtection="1">
      <alignment horizontal="center" vertical="center"/>
      <protection hidden="1"/>
    </xf>
    <xf numFmtId="0" fontId="4" fillId="0" borderId="7" xfId="0" applyNumberFormat="1" applyFont="1" applyBorder="1" applyAlignment="1" applyProtection="1">
      <alignment horizontal="center" vertical="center"/>
      <protection hidden="1"/>
    </xf>
    <xf numFmtId="0" fontId="4" fillId="0" borderId="4" xfId="0" applyNumberFormat="1" applyFont="1" applyBorder="1" applyAlignment="1" applyProtection="1">
      <alignment horizontal="center" vertical="center"/>
      <protection hidden="1"/>
    </xf>
    <xf numFmtId="0" fontId="4" fillId="0" borderId="1" xfId="0" applyNumberFormat="1" applyFont="1" applyBorder="1" applyAlignment="1" applyProtection="1">
      <alignment horizontal="center" vertical="center"/>
      <protection hidden="1"/>
    </xf>
    <xf numFmtId="0" fontId="4" fillId="0" borderId="2" xfId="0" applyNumberFormat="1" applyFont="1" applyBorder="1" applyAlignment="1" applyProtection="1">
      <alignment horizontal="center" vertical="center"/>
      <protection hidden="1"/>
    </xf>
    <xf numFmtId="0" fontId="4" fillId="4" borderId="70" xfId="0" applyNumberFormat="1" applyFont="1" applyFill="1" applyBorder="1" applyAlignment="1" applyProtection="1">
      <alignment horizontal="center" vertical="center" wrapText="1"/>
      <protection hidden="1"/>
    </xf>
    <xf numFmtId="0" fontId="4" fillId="4" borderId="71" xfId="0" applyNumberFormat="1" applyFont="1" applyFill="1" applyBorder="1" applyAlignment="1" applyProtection="1">
      <alignment horizontal="center" vertical="center"/>
      <protection hidden="1"/>
    </xf>
    <xf numFmtId="0" fontId="4" fillId="4" borderId="72" xfId="0" applyNumberFormat="1" applyFont="1" applyFill="1" applyBorder="1" applyAlignment="1" applyProtection="1">
      <alignment horizontal="center" vertical="center"/>
      <protection hidden="1"/>
    </xf>
    <xf numFmtId="0" fontId="4" fillId="4" borderId="65" xfId="0" applyNumberFormat="1" applyFont="1" applyFill="1" applyBorder="1" applyAlignment="1" applyProtection="1">
      <alignment horizontal="center" vertical="center"/>
      <protection hidden="1"/>
    </xf>
    <xf numFmtId="0" fontId="4" fillId="4" borderId="0" xfId="0" applyNumberFormat="1" applyFont="1" applyFill="1" applyBorder="1" applyAlignment="1" applyProtection="1">
      <alignment horizontal="center" vertical="center"/>
      <protection hidden="1"/>
    </xf>
    <xf numFmtId="0" fontId="4" fillId="4" borderId="66" xfId="0" applyNumberFormat="1" applyFont="1" applyFill="1" applyBorder="1" applyAlignment="1" applyProtection="1">
      <alignment horizontal="center" vertical="center"/>
      <protection hidden="1"/>
    </xf>
    <xf numFmtId="0" fontId="4" fillId="4" borderId="73" xfId="0" applyNumberFormat="1" applyFont="1" applyFill="1" applyBorder="1" applyAlignment="1" applyProtection="1">
      <alignment horizontal="center" vertical="center"/>
      <protection hidden="1"/>
    </xf>
    <xf numFmtId="0" fontId="4" fillId="4" borderId="74" xfId="0" applyNumberFormat="1" applyFont="1" applyFill="1" applyBorder="1" applyAlignment="1" applyProtection="1">
      <alignment horizontal="center" vertical="center"/>
      <protection hidden="1"/>
    </xf>
    <xf numFmtId="0" fontId="4" fillId="4" borderId="75" xfId="0" applyNumberFormat="1" applyFont="1" applyFill="1" applyBorder="1" applyAlignment="1" applyProtection="1">
      <alignment horizontal="center" vertical="center"/>
      <protection hidden="1"/>
    </xf>
    <xf numFmtId="177" fontId="4" fillId="3" borderId="52" xfId="0" applyNumberFormat="1" applyFont="1" applyFill="1" applyBorder="1" applyAlignment="1" applyProtection="1">
      <alignment horizontal="center" vertical="center"/>
      <protection hidden="1"/>
    </xf>
    <xf numFmtId="177" fontId="4" fillId="3" borderId="53" xfId="0" applyNumberFormat="1" applyFont="1" applyFill="1" applyBorder="1" applyAlignment="1" applyProtection="1">
      <alignment horizontal="center" vertical="center"/>
      <protection hidden="1"/>
    </xf>
    <xf numFmtId="177" fontId="4" fillId="3" borderId="50" xfId="0" applyNumberFormat="1" applyFont="1" applyFill="1" applyBorder="1" applyAlignment="1" applyProtection="1">
      <alignment horizontal="center" vertical="center"/>
      <protection hidden="1"/>
    </xf>
    <xf numFmtId="177" fontId="4" fillId="3" borderId="51" xfId="0" applyNumberFormat="1" applyFont="1" applyFill="1" applyBorder="1" applyAlignment="1" applyProtection="1">
      <alignment horizontal="center" vertical="center"/>
      <protection hidden="1"/>
    </xf>
    <xf numFmtId="177" fontId="4" fillId="0" borderId="15" xfId="0" applyNumberFormat="1" applyFont="1" applyBorder="1" applyAlignment="1" applyProtection="1">
      <alignment horizontal="center" vertical="center"/>
      <protection hidden="1"/>
    </xf>
    <xf numFmtId="177" fontId="4" fillId="3" borderId="54" xfId="0" applyNumberFormat="1" applyFont="1" applyFill="1" applyBorder="1" applyAlignment="1" applyProtection="1">
      <alignment horizontal="center" vertical="center"/>
      <protection hidden="1"/>
    </xf>
    <xf numFmtId="177" fontId="4" fillId="3" borderId="55" xfId="0" applyNumberFormat="1" applyFont="1" applyFill="1" applyBorder="1" applyAlignment="1" applyProtection="1">
      <alignment horizontal="center" vertical="center"/>
      <protection hidden="1"/>
    </xf>
    <xf numFmtId="176" fontId="4" fillId="0" borderId="10" xfId="0" applyNumberFormat="1" applyFont="1" applyBorder="1" applyAlignment="1" applyProtection="1">
      <alignment horizontal="left" vertical="center"/>
      <protection hidden="1"/>
    </xf>
    <xf numFmtId="176" fontId="4" fillId="0" borderId="11" xfId="0" applyNumberFormat="1" applyFont="1" applyBorder="1" applyAlignment="1" applyProtection="1">
      <alignment horizontal="left" vertical="center"/>
      <protection hidden="1"/>
    </xf>
    <xf numFmtId="186" fontId="4" fillId="0" borderId="10" xfId="0" applyNumberFormat="1" applyFont="1" applyBorder="1" applyAlignment="1" applyProtection="1">
      <alignment horizontal="left" vertical="center"/>
      <protection hidden="1"/>
    </xf>
    <xf numFmtId="186" fontId="4" fillId="0" borderId="11" xfId="0" applyNumberFormat="1" applyFont="1" applyBorder="1" applyAlignment="1" applyProtection="1">
      <alignment horizontal="left" vertical="center"/>
      <protection hidden="1"/>
    </xf>
    <xf numFmtId="184" fontId="4" fillId="0" borderId="13" xfId="0" applyNumberFormat="1" applyFont="1" applyBorder="1" applyAlignment="1" applyProtection="1">
      <alignment horizontal="left" vertical="center"/>
      <protection hidden="1"/>
    </xf>
    <xf numFmtId="184" fontId="4" fillId="0" borderId="14" xfId="0" applyNumberFormat="1" applyFont="1" applyBorder="1" applyAlignment="1" applyProtection="1">
      <alignment horizontal="left" vertical="center"/>
      <protection hidden="1"/>
    </xf>
    <xf numFmtId="185" fontId="4" fillId="0" borderId="10" xfId="0" applyNumberFormat="1" applyFont="1" applyBorder="1" applyAlignment="1" applyProtection="1">
      <alignment horizontal="left" vertical="center"/>
      <protection hidden="1"/>
    </xf>
    <xf numFmtId="185" fontId="4" fillId="0" borderId="11" xfId="0" applyNumberFormat="1" applyFont="1" applyBorder="1" applyAlignment="1" applyProtection="1">
      <alignment horizontal="left" vertical="center"/>
      <protection hidden="1"/>
    </xf>
    <xf numFmtId="183" fontId="4" fillId="0" borderId="30" xfId="0" applyNumberFormat="1" applyFont="1" applyBorder="1" applyAlignment="1" applyProtection="1">
      <alignment horizontal="left" vertical="center"/>
      <protection hidden="1"/>
    </xf>
    <xf numFmtId="183" fontId="4" fillId="0" borderId="31" xfId="0" applyNumberFormat="1" applyFont="1" applyBorder="1" applyAlignment="1" applyProtection="1">
      <alignment horizontal="left" vertical="center"/>
      <protection hidden="1"/>
    </xf>
    <xf numFmtId="181" fontId="4" fillId="0" borderId="10" xfId="0" applyNumberFormat="1" applyFont="1" applyBorder="1" applyAlignment="1" applyProtection="1">
      <alignment horizontal="left" vertical="center"/>
      <protection hidden="1"/>
    </xf>
    <xf numFmtId="181" fontId="4" fillId="0" borderId="11" xfId="0" applyNumberFormat="1" applyFont="1" applyBorder="1" applyAlignment="1" applyProtection="1">
      <alignment horizontal="left" vertical="center"/>
      <protection hidden="1"/>
    </xf>
    <xf numFmtId="177" fontId="5" fillId="0" borderId="0" xfId="0" applyNumberFormat="1" applyFont="1" applyBorder="1" applyAlignment="1">
      <alignment horizontal="center" vertical="center"/>
    </xf>
    <xf numFmtId="177" fontId="4" fillId="0" borderId="76" xfId="0" applyNumberFormat="1" applyFont="1" applyBorder="1" applyAlignment="1">
      <alignment horizontal="center" vertical="center"/>
    </xf>
    <xf numFmtId="177" fontId="4" fillId="0" borderId="77" xfId="0" applyNumberFormat="1" applyFont="1" applyBorder="1" applyAlignment="1">
      <alignment horizontal="center" vertical="center"/>
    </xf>
    <xf numFmtId="177" fontId="4" fillId="0" borderId="6" xfId="0" applyNumberFormat="1" applyFont="1" applyBorder="1" applyAlignment="1">
      <alignment horizontal="center" vertical="center"/>
    </xf>
    <xf numFmtId="177" fontId="5" fillId="0" borderId="78" xfId="0" applyNumberFormat="1" applyFont="1" applyBorder="1" applyAlignment="1">
      <alignment horizontal="center" vertical="center"/>
    </xf>
    <xf numFmtId="177" fontId="5" fillId="0" borderId="79" xfId="0" applyNumberFormat="1" applyFont="1" applyBorder="1" applyAlignment="1">
      <alignment horizontal="center" vertical="center"/>
    </xf>
    <xf numFmtId="177" fontId="5" fillId="0" borderId="80" xfId="0" applyNumberFormat="1" applyFont="1" applyBorder="1" applyAlignment="1">
      <alignment horizontal="center" vertical="center"/>
    </xf>
    <xf numFmtId="177" fontId="5" fillId="0" borderId="81" xfId="0" applyNumberFormat="1" applyFont="1" applyBorder="1" applyAlignment="1">
      <alignment horizontal="center" vertical="center"/>
    </xf>
    <xf numFmtId="177" fontId="5" fillId="0" borderId="82" xfId="0" applyNumberFormat="1" applyFont="1" applyBorder="1" applyAlignment="1">
      <alignment horizontal="center" vertical="center"/>
    </xf>
    <xf numFmtId="177" fontId="5" fillId="0" borderId="83" xfId="0" applyNumberFormat="1" applyFont="1" applyBorder="1" applyAlignment="1">
      <alignment horizontal="center" vertical="center"/>
    </xf>
    <xf numFmtId="177" fontId="5" fillId="0" borderId="74" xfId="0" applyNumberFormat="1" applyFont="1" applyBorder="1" applyAlignment="1">
      <alignment horizontal="center" vertical="center"/>
    </xf>
    <xf numFmtId="177" fontId="5" fillId="0" borderId="84" xfId="0" applyNumberFormat="1" applyFont="1" applyBorder="1" applyAlignment="1">
      <alignment horizontal="center" vertical="center"/>
    </xf>
    <xf numFmtId="177" fontId="4" fillId="3" borderId="85" xfId="0" applyNumberFormat="1" applyFont="1" applyFill="1" applyBorder="1" applyAlignment="1" applyProtection="1">
      <alignment horizontal="center" vertical="center"/>
      <protection hidden="1"/>
    </xf>
  </cellXfs>
  <cellStyles count="1">
    <cellStyle name="一般" xfId="0" builtinId="0"/>
  </cellStyles>
  <dxfs count="7">
    <dxf>
      <font>
        <b val="0"/>
        <i val="0"/>
        <color rgb="FFFF0000"/>
      </font>
      <fill>
        <patternFill>
          <bgColor theme="5" tint="0.79998168889431442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 val="0"/>
        <i val="0"/>
        <color rgb="FFFF0000"/>
      </font>
      <fill>
        <patternFill>
          <bgColor theme="5" tint="0.79998168889431442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 val="0"/>
        <i val="0"/>
        <u val="none"/>
        <color rgb="FFFF0000"/>
      </font>
      <fill>
        <patternFill>
          <bgColor theme="5" tint="0.79998168889431442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color rgb="FFFF0000"/>
      </font>
      <fill>
        <patternFill>
          <bgColor theme="5" tint="0.79998168889431442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 val="0"/>
        <i val="0"/>
        <color rgb="FFFF0000"/>
      </font>
      <fill>
        <patternFill>
          <bgColor theme="5" tint="0.79998168889431442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 val="0"/>
        <i val="0"/>
        <color rgb="FFFF0000"/>
      </font>
      <fill>
        <patternFill>
          <bgColor theme="5" tint="0.79998168889431442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 val="0"/>
        <i val="0"/>
        <u val="none"/>
        <color rgb="FFFF0000"/>
      </font>
      <fill>
        <patternFill>
          <bgColor theme="5" tint="0.79998168889431442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</dxfs>
  <tableStyles count="0" defaultTableStyle="TableStyleMedium9" defaultPivotStyle="PivotStyleLight16"/>
  <colors>
    <mruColors>
      <color rgb="FFE7EFF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v>油耗線</c:v>
          </c:tx>
          <c:marker>
            <c:symbol val="none"/>
          </c:marker>
          <c:val>
            <c:numRef>
              <c:f>油耗報表!$H$24:$H$223</c:f>
              <c:numCache>
                <c:formatCode>0.0\ "Km/L"</c:formatCode>
                <c:ptCount val="2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1286144"/>
        <c:axId val="84502208"/>
      </c:lineChart>
      <c:catAx>
        <c:axId val="16128614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noFill/>
          <a:ln cap="flat">
            <a:solidFill>
              <a:schemeClr val="accent1"/>
            </a:solidFill>
          </a:ln>
          <a:effectLst/>
        </c:spPr>
        <c:crossAx val="84502208"/>
        <c:crosses val="autoZero"/>
        <c:auto val="1"/>
        <c:lblAlgn val="ctr"/>
        <c:lblOffset val="100"/>
        <c:noMultiLvlLbl val="0"/>
      </c:catAx>
      <c:valAx>
        <c:axId val="84502208"/>
        <c:scaling>
          <c:orientation val="minMax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numFmt formatCode="0.0\ &quot;Km/L&quot;" sourceLinked="0"/>
        <c:majorTickMark val="out"/>
        <c:minorTickMark val="out"/>
        <c:tickLblPos val="nextTo"/>
        <c:spPr>
          <a:ln>
            <a:solidFill>
              <a:schemeClr val="accent1"/>
            </a:solidFill>
          </a:ln>
        </c:spPr>
        <c:crossAx val="161286144"/>
        <c:crosses val="autoZero"/>
        <c:crossBetween val="midCat"/>
      </c:valAx>
      <c:spPr>
        <a:noFill/>
        <a:ln w="25400" cap="flat" cmpd="sng" algn="ctr">
          <a:noFill/>
          <a:prstDash val="solid"/>
        </a:ln>
        <a:effectLst/>
      </c:spPr>
    </c:plotArea>
    <c:legend>
      <c:legendPos val="r"/>
      <c:layout/>
      <c:overlay val="0"/>
      <c:txPr>
        <a:bodyPr/>
        <a:lstStyle/>
        <a:p>
          <a:pPr rtl="0">
            <a:defRPr/>
          </a:pPr>
          <a:endParaRPr lang="zh-TW"/>
        </a:p>
      </c:txPr>
    </c:legend>
    <c:plotVisOnly val="0"/>
    <c:dispBlanksAs val="span"/>
    <c:showDLblsOverMax val="0"/>
  </c:chart>
  <c:spPr>
    <a:solidFill>
      <a:schemeClr val="lt1"/>
    </a:solidFill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</xdr:colOff>
      <xdr:row>0</xdr:row>
      <xdr:rowOff>28575</xdr:rowOff>
    </xdr:from>
    <xdr:to>
      <xdr:col>21</xdr:col>
      <xdr:colOff>666750</xdr:colOff>
      <xdr:row>20</xdr:row>
      <xdr:rowOff>161925</xdr:rowOff>
    </xdr:to>
    <xdr:graphicFrame macro="">
      <xdr:nvGraphicFramePr>
        <xdr:cNvPr id="3" name="油耗報表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76200</xdr:rowOff>
    </xdr:from>
    <xdr:to>
      <xdr:col>1</xdr:col>
      <xdr:colOff>466725</xdr:colOff>
      <xdr:row>11</xdr:row>
      <xdr:rowOff>38100</xdr:rowOff>
    </xdr:to>
    <xdr:sp macro="" textlink="">
      <xdr:nvSpPr>
        <xdr:cNvPr id="2" name="圓角矩形 1"/>
        <xdr:cNvSpPr/>
      </xdr:nvSpPr>
      <xdr:spPr>
        <a:xfrm>
          <a:off x="0" y="771525"/>
          <a:ext cx="1285875" cy="11811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zh-TW" sz="1100"/>
            <a:t>Step1:</a:t>
          </a:r>
        </a:p>
        <a:p>
          <a:pPr algn="l"/>
          <a:r>
            <a:rPr lang="zh-TW" altLang="en-US" sz="1100"/>
            <a:t>在開始使用前必須先設定好起始的日期，格式為：</a:t>
          </a:r>
          <a:r>
            <a:rPr lang="en-US" altLang="zh-TW" sz="1100"/>
            <a:t>YYYY/MM/DD</a:t>
          </a:r>
          <a:r>
            <a:rPr lang="zh-TW" altLang="en-US" sz="1100"/>
            <a:t>。</a:t>
          </a:r>
        </a:p>
      </xdr:txBody>
    </xdr:sp>
    <xdr:clientData/>
  </xdr:twoCellAnchor>
  <xdr:twoCellAnchor>
    <xdr:from>
      <xdr:col>0</xdr:col>
      <xdr:colOff>438150</xdr:colOff>
      <xdr:row>1</xdr:row>
      <xdr:rowOff>95250</xdr:rowOff>
    </xdr:from>
    <xdr:to>
      <xdr:col>0</xdr:col>
      <xdr:colOff>642938</xdr:colOff>
      <xdr:row>4</xdr:row>
      <xdr:rowOff>76200</xdr:rowOff>
    </xdr:to>
    <xdr:cxnSp macro="">
      <xdr:nvCxnSpPr>
        <xdr:cNvPr id="4" name="直線單箭頭接點 3"/>
        <xdr:cNvCxnSpPr>
          <a:stCxn id="2" idx="0"/>
        </xdr:cNvCxnSpPr>
      </xdr:nvCxnSpPr>
      <xdr:spPr>
        <a:xfrm flipH="1" flipV="1">
          <a:off x="438150" y="276225"/>
          <a:ext cx="204788" cy="4953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190500</xdr:colOff>
      <xdr:row>9</xdr:row>
      <xdr:rowOff>123825</xdr:rowOff>
    </xdr:from>
    <xdr:to>
      <xdr:col>3</xdr:col>
      <xdr:colOff>314325</xdr:colOff>
      <xdr:row>16</xdr:row>
      <xdr:rowOff>114300</xdr:rowOff>
    </xdr:to>
    <xdr:sp macro="" textlink="">
      <xdr:nvSpPr>
        <xdr:cNvPr id="6" name="圓角矩形 5"/>
        <xdr:cNvSpPr/>
      </xdr:nvSpPr>
      <xdr:spPr>
        <a:xfrm>
          <a:off x="1009650" y="1695450"/>
          <a:ext cx="1285875" cy="1190625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zh-TW" sz="1100"/>
            <a:t>Step2:</a:t>
          </a:r>
        </a:p>
        <a:p>
          <a:pPr algn="l"/>
          <a:r>
            <a:rPr lang="zh-TW" altLang="en-US" sz="1100"/>
            <a:t>輸入車子目前的里程數，未來電腦會自動計算。</a:t>
          </a:r>
        </a:p>
      </xdr:txBody>
    </xdr:sp>
    <xdr:clientData/>
  </xdr:twoCellAnchor>
  <xdr:twoCellAnchor>
    <xdr:from>
      <xdr:col>2</xdr:col>
      <xdr:colOff>476251</xdr:colOff>
      <xdr:row>4</xdr:row>
      <xdr:rowOff>95250</xdr:rowOff>
    </xdr:from>
    <xdr:to>
      <xdr:col>4</xdr:col>
      <xdr:colOff>714376</xdr:colOff>
      <xdr:row>11</xdr:row>
      <xdr:rowOff>76200</xdr:rowOff>
    </xdr:to>
    <xdr:sp macro="" textlink="">
      <xdr:nvSpPr>
        <xdr:cNvPr id="10" name="圓角矩形 9"/>
        <xdr:cNvSpPr/>
      </xdr:nvSpPr>
      <xdr:spPr>
        <a:xfrm>
          <a:off x="1876426" y="790575"/>
          <a:ext cx="1276350" cy="120015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zh-TW" sz="1100"/>
            <a:t>Step3:</a:t>
          </a:r>
        </a:p>
        <a:p>
          <a:pPr algn="l"/>
          <a:r>
            <a:rPr lang="zh-TW" altLang="en-US" sz="1100"/>
            <a:t>以日為單位記錄下當日最後的里程數。</a:t>
          </a:r>
        </a:p>
      </xdr:txBody>
    </xdr:sp>
    <xdr:clientData/>
  </xdr:twoCellAnchor>
  <xdr:twoCellAnchor>
    <xdr:from>
      <xdr:col>4</xdr:col>
      <xdr:colOff>171450</xdr:colOff>
      <xdr:row>9</xdr:row>
      <xdr:rowOff>76200</xdr:rowOff>
    </xdr:from>
    <xdr:to>
      <xdr:col>6</xdr:col>
      <xdr:colOff>123825</xdr:colOff>
      <xdr:row>16</xdr:row>
      <xdr:rowOff>95250</xdr:rowOff>
    </xdr:to>
    <xdr:sp macro="" textlink="">
      <xdr:nvSpPr>
        <xdr:cNvPr id="8" name="圓角矩形 7"/>
        <xdr:cNvSpPr/>
      </xdr:nvSpPr>
      <xdr:spPr>
        <a:xfrm>
          <a:off x="2609850" y="1647825"/>
          <a:ext cx="1276350" cy="1219200"/>
        </a:xfrm>
        <a:prstGeom prst="round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zh-TW" sz="1100"/>
            <a:t>Step4:</a:t>
          </a:r>
        </a:p>
        <a:p>
          <a:pPr algn="l"/>
          <a:r>
            <a:rPr lang="zh-TW" altLang="en-US" sz="1100"/>
            <a:t>以加油收據上的公升數為依據輸入進去。</a:t>
          </a:r>
        </a:p>
      </xdr:txBody>
    </xdr:sp>
    <xdr:clientData/>
  </xdr:twoCellAnchor>
  <xdr:twoCellAnchor>
    <xdr:from>
      <xdr:col>1</xdr:col>
      <xdr:colOff>419100</xdr:colOff>
      <xdr:row>1</xdr:row>
      <xdr:rowOff>47625</xdr:rowOff>
    </xdr:from>
    <xdr:to>
      <xdr:col>2</xdr:col>
      <xdr:colOff>252413</xdr:colOff>
      <xdr:row>9</xdr:row>
      <xdr:rowOff>123825</xdr:rowOff>
    </xdr:to>
    <xdr:cxnSp macro="">
      <xdr:nvCxnSpPr>
        <xdr:cNvPr id="14" name="直線單箭頭接點 13"/>
        <xdr:cNvCxnSpPr>
          <a:stCxn id="6" idx="0"/>
        </xdr:cNvCxnSpPr>
      </xdr:nvCxnSpPr>
      <xdr:spPr>
        <a:xfrm flipH="1" flipV="1">
          <a:off x="1238250" y="228600"/>
          <a:ext cx="414338" cy="14668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504828</xdr:colOff>
      <xdr:row>1</xdr:row>
      <xdr:rowOff>123826</xdr:rowOff>
    </xdr:from>
    <xdr:to>
      <xdr:col>4</xdr:col>
      <xdr:colOff>76201</xdr:colOff>
      <xdr:row>4</xdr:row>
      <xdr:rowOff>95250</xdr:rowOff>
    </xdr:to>
    <xdr:cxnSp macro="">
      <xdr:nvCxnSpPr>
        <xdr:cNvPr id="18" name="直線單箭頭接點 17"/>
        <xdr:cNvCxnSpPr>
          <a:stCxn id="10" idx="0"/>
        </xdr:cNvCxnSpPr>
      </xdr:nvCxnSpPr>
      <xdr:spPr>
        <a:xfrm flipH="1" flipV="1">
          <a:off x="1905003" y="304801"/>
          <a:ext cx="609598" cy="4857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333376</xdr:colOff>
      <xdr:row>4</xdr:row>
      <xdr:rowOff>104775</xdr:rowOff>
    </xdr:from>
    <xdr:to>
      <xdr:col>8</xdr:col>
      <xdr:colOff>161926</xdr:colOff>
      <xdr:row>11</xdr:row>
      <xdr:rowOff>104775</xdr:rowOff>
    </xdr:to>
    <xdr:sp macro="" textlink="">
      <xdr:nvSpPr>
        <xdr:cNvPr id="21" name="圓角矩形 20"/>
        <xdr:cNvSpPr/>
      </xdr:nvSpPr>
      <xdr:spPr>
        <a:xfrm>
          <a:off x="3524251" y="800100"/>
          <a:ext cx="1276350" cy="1219200"/>
        </a:xfrm>
        <a:prstGeom prst="round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zh-TW" sz="1100"/>
            <a:t>Step5:</a:t>
          </a:r>
        </a:p>
        <a:p>
          <a:pPr algn="l"/>
          <a:r>
            <a:rPr lang="zh-TW" altLang="en-US" sz="1100"/>
            <a:t>以加油收據上的公升數為依據輸入進去。</a:t>
          </a:r>
        </a:p>
      </xdr:txBody>
    </xdr:sp>
    <xdr:clientData/>
  </xdr:twoCellAnchor>
  <xdr:twoCellAnchor>
    <xdr:from>
      <xdr:col>7</xdr:col>
      <xdr:colOff>247650</xdr:colOff>
      <xdr:row>9</xdr:row>
      <xdr:rowOff>76200</xdr:rowOff>
    </xdr:from>
    <xdr:to>
      <xdr:col>9</xdr:col>
      <xdr:colOff>419100</xdr:colOff>
      <xdr:row>16</xdr:row>
      <xdr:rowOff>95250</xdr:rowOff>
    </xdr:to>
    <xdr:sp macro="" textlink="">
      <xdr:nvSpPr>
        <xdr:cNvPr id="22" name="圓角矩形 21"/>
        <xdr:cNvSpPr/>
      </xdr:nvSpPr>
      <xdr:spPr>
        <a:xfrm>
          <a:off x="4352925" y="1647825"/>
          <a:ext cx="1285875" cy="1219200"/>
        </a:xfrm>
        <a:prstGeom prst="round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zh-TW" sz="1100"/>
            <a:t>Step6:</a:t>
          </a:r>
        </a:p>
        <a:p>
          <a:pPr algn="l"/>
          <a:r>
            <a:rPr lang="zh-TW" altLang="en-US" sz="1100"/>
            <a:t>為了方便報表產生，記得要把</a:t>
          </a:r>
          <a:r>
            <a:rPr lang="en-US" altLang="zh-TW" sz="1100" b="1">
              <a:solidFill>
                <a:srgbClr val="FFC000"/>
              </a:solidFill>
            </a:rPr>
            <a:t>『</a:t>
          </a:r>
          <a:r>
            <a:rPr lang="zh-TW" altLang="en-US" sz="1100" b="1">
              <a:solidFill>
                <a:srgbClr val="FFC000"/>
              </a:solidFill>
            </a:rPr>
            <a:t>加油當時</a:t>
          </a:r>
          <a:r>
            <a:rPr lang="en-US" altLang="zh-TW" sz="1100" b="1">
              <a:solidFill>
                <a:srgbClr val="FFC000"/>
              </a:solidFill>
            </a:rPr>
            <a:t>』</a:t>
          </a:r>
          <a:r>
            <a:rPr lang="zh-TW" altLang="en-US" sz="1100"/>
            <a:t>的里程數登記下來。</a:t>
          </a:r>
        </a:p>
      </xdr:txBody>
    </xdr:sp>
    <xdr:clientData/>
  </xdr:twoCellAnchor>
  <xdr:twoCellAnchor>
    <xdr:from>
      <xdr:col>5</xdr:col>
      <xdr:colOff>57150</xdr:colOff>
      <xdr:row>1</xdr:row>
      <xdr:rowOff>152400</xdr:rowOff>
    </xdr:from>
    <xdr:to>
      <xdr:col>5</xdr:col>
      <xdr:colOff>257175</xdr:colOff>
      <xdr:row>9</xdr:row>
      <xdr:rowOff>76200</xdr:rowOff>
    </xdr:to>
    <xdr:cxnSp macro="">
      <xdr:nvCxnSpPr>
        <xdr:cNvPr id="28" name="直線單箭頭接點 27"/>
        <xdr:cNvCxnSpPr>
          <a:stCxn id="8" idx="0"/>
        </xdr:cNvCxnSpPr>
      </xdr:nvCxnSpPr>
      <xdr:spPr>
        <a:xfrm flipV="1">
          <a:off x="3248025" y="333375"/>
          <a:ext cx="200025" cy="1314450"/>
        </a:xfrm>
        <a:prstGeom prst="straightConnector1">
          <a:avLst/>
        </a:prstGeom>
        <a:ln>
          <a:tailEnd type="arrow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171450</xdr:colOff>
      <xdr:row>1</xdr:row>
      <xdr:rowOff>114300</xdr:rowOff>
    </xdr:from>
    <xdr:to>
      <xdr:col>7</xdr:col>
      <xdr:colOff>57151</xdr:colOff>
      <xdr:row>4</xdr:row>
      <xdr:rowOff>104775</xdr:rowOff>
    </xdr:to>
    <xdr:cxnSp macro="">
      <xdr:nvCxnSpPr>
        <xdr:cNvPr id="32" name="直線單箭頭接點 31"/>
        <xdr:cNvCxnSpPr>
          <a:stCxn id="21" idx="0"/>
        </xdr:cNvCxnSpPr>
      </xdr:nvCxnSpPr>
      <xdr:spPr>
        <a:xfrm flipH="1" flipV="1">
          <a:off x="3933825" y="295275"/>
          <a:ext cx="228601" cy="504825"/>
        </a:xfrm>
        <a:prstGeom prst="straightConnector1">
          <a:avLst/>
        </a:prstGeom>
        <a:ln>
          <a:tailEnd type="arrow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8</xdr:col>
      <xdr:colOff>247650</xdr:colOff>
      <xdr:row>1</xdr:row>
      <xdr:rowOff>123825</xdr:rowOff>
    </xdr:from>
    <xdr:to>
      <xdr:col>8</xdr:col>
      <xdr:colOff>357188</xdr:colOff>
      <xdr:row>9</xdr:row>
      <xdr:rowOff>76200</xdr:rowOff>
    </xdr:to>
    <xdr:cxnSp macro="">
      <xdr:nvCxnSpPr>
        <xdr:cNvPr id="38" name="直線單箭頭接點 37"/>
        <xdr:cNvCxnSpPr>
          <a:stCxn id="22" idx="0"/>
        </xdr:cNvCxnSpPr>
      </xdr:nvCxnSpPr>
      <xdr:spPr>
        <a:xfrm flipH="1" flipV="1">
          <a:off x="4886325" y="304800"/>
          <a:ext cx="109538" cy="1343025"/>
        </a:xfrm>
        <a:prstGeom prst="straightConnector1">
          <a:avLst/>
        </a:prstGeom>
        <a:ln>
          <a:tailEnd type="arrow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9</xdr:col>
      <xdr:colOff>1476374</xdr:colOff>
      <xdr:row>6</xdr:row>
      <xdr:rowOff>66675</xdr:rowOff>
    </xdr:from>
    <xdr:to>
      <xdr:col>11</xdr:col>
      <xdr:colOff>57150</xdr:colOff>
      <xdr:row>13</xdr:row>
      <xdr:rowOff>95250</xdr:rowOff>
    </xdr:to>
    <xdr:sp macro="" textlink="">
      <xdr:nvSpPr>
        <xdr:cNvPr id="39" name="圓角矩形 38"/>
        <xdr:cNvSpPr/>
      </xdr:nvSpPr>
      <xdr:spPr>
        <a:xfrm>
          <a:off x="6696074" y="1123950"/>
          <a:ext cx="2362201" cy="1228725"/>
        </a:xfrm>
        <a:prstGeom prst="roundRect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zh-TW" altLang="en-US" sz="1100"/>
            <a:t>為了方便可以分析跑了哪些地方，可以在「行程」上面做記錄，另外也可以在保養過後於後方的項目中登記下來</a:t>
          </a:r>
        </a:p>
      </xdr:txBody>
    </xdr:sp>
    <xdr:clientData/>
  </xdr:twoCellAnchor>
  <xdr:twoCellAnchor>
    <xdr:from>
      <xdr:col>9</xdr:col>
      <xdr:colOff>1695450</xdr:colOff>
      <xdr:row>1</xdr:row>
      <xdr:rowOff>114300</xdr:rowOff>
    </xdr:from>
    <xdr:to>
      <xdr:col>9</xdr:col>
      <xdr:colOff>2657475</xdr:colOff>
      <xdr:row>6</xdr:row>
      <xdr:rowOff>66675</xdr:rowOff>
    </xdr:to>
    <xdr:cxnSp macro="">
      <xdr:nvCxnSpPr>
        <xdr:cNvPr id="41" name="直線單箭頭接點 40"/>
        <xdr:cNvCxnSpPr>
          <a:stCxn id="39" idx="0"/>
        </xdr:cNvCxnSpPr>
      </xdr:nvCxnSpPr>
      <xdr:spPr>
        <a:xfrm flipH="1" flipV="1">
          <a:off x="6915150" y="295275"/>
          <a:ext cx="962025" cy="828675"/>
        </a:xfrm>
        <a:prstGeom prst="straightConnector1">
          <a:avLst/>
        </a:prstGeom>
        <a:ln>
          <a:tailEnd type="arrow"/>
        </a:ln>
      </xdr:spPr>
      <xdr:style>
        <a:lnRef idx="1">
          <a:schemeClr val="accent3"/>
        </a:lnRef>
        <a:fillRef idx="0">
          <a:schemeClr val="accent3"/>
        </a:fillRef>
        <a:effectRef idx="0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9</xdr:col>
      <xdr:colOff>2657475</xdr:colOff>
      <xdr:row>1</xdr:row>
      <xdr:rowOff>123825</xdr:rowOff>
    </xdr:from>
    <xdr:to>
      <xdr:col>10</xdr:col>
      <xdr:colOff>266700</xdr:colOff>
      <xdr:row>6</xdr:row>
      <xdr:rowOff>66675</xdr:rowOff>
    </xdr:to>
    <xdr:cxnSp macro="">
      <xdr:nvCxnSpPr>
        <xdr:cNvPr id="43" name="直線單箭頭接點 42"/>
        <xdr:cNvCxnSpPr>
          <a:stCxn id="39" idx="0"/>
        </xdr:cNvCxnSpPr>
      </xdr:nvCxnSpPr>
      <xdr:spPr>
        <a:xfrm flipV="1">
          <a:off x="7877175" y="304800"/>
          <a:ext cx="628650" cy="819150"/>
        </a:xfrm>
        <a:prstGeom prst="straightConnector1">
          <a:avLst/>
        </a:prstGeom>
        <a:ln>
          <a:tailEnd type="arrow"/>
        </a:ln>
      </xdr:spPr>
      <xdr:style>
        <a:lnRef idx="1">
          <a:schemeClr val="accent3"/>
        </a:lnRef>
        <a:fillRef idx="0">
          <a:schemeClr val="accent3"/>
        </a:fillRef>
        <a:effectRef idx="0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9</xdr:col>
      <xdr:colOff>2657475</xdr:colOff>
      <xdr:row>1</xdr:row>
      <xdr:rowOff>123825</xdr:rowOff>
    </xdr:from>
    <xdr:to>
      <xdr:col>11</xdr:col>
      <xdr:colOff>876300</xdr:colOff>
      <xdr:row>6</xdr:row>
      <xdr:rowOff>66675</xdr:rowOff>
    </xdr:to>
    <xdr:cxnSp macro="">
      <xdr:nvCxnSpPr>
        <xdr:cNvPr id="45" name="直線單箭頭接點 44"/>
        <xdr:cNvCxnSpPr>
          <a:stCxn id="39" idx="0"/>
        </xdr:cNvCxnSpPr>
      </xdr:nvCxnSpPr>
      <xdr:spPr>
        <a:xfrm flipV="1">
          <a:off x="7877175" y="304800"/>
          <a:ext cx="2000250" cy="819150"/>
        </a:xfrm>
        <a:prstGeom prst="straightConnector1">
          <a:avLst/>
        </a:prstGeom>
        <a:ln>
          <a:tailEnd type="arrow"/>
        </a:ln>
      </xdr:spPr>
      <xdr:style>
        <a:lnRef idx="1">
          <a:schemeClr val="accent3"/>
        </a:lnRef>
        <a:fillRef idx="0">
          <a:schemeClr val="accent3"/>
        </a:fillRef>
        <a:effectRef idx="0">
          <a:schemeClr val="accent3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M1096"/>
  <sheetViews>
    <sheetView showRowColHeaders="0" tabSelected="1" zoomScaleNormal="100" workbookViewId="0">
      <pane ySplit="1" topLeftCell="A2" activePane="bottomLeft" state="frozen"/>
      <selection pane="bottomLeft" activeCell="E12" sqref="E12"/>
    </sheetView>
  </sheetViews>
  <sheetFormatPr defaultRowHeight="12.75" customHeight="1" x14ac:dyDescent="0.25"/>
  <cols>
    <col min="1" max="1" width="10.75" style="17" customWidth="1"/>
    <col min="2" max="3" width="7.625" style="18" customWidth="1"/>
    <col min="4" max="4" width="6" style="18" customWidth="1"/>
    <col min="5" max="5" width="9.875" style="3" customWidth="1"/>
    <col min="6" max="6" width="7.5" style="9" customWidth="1"/>
    <col min="7" max="7" width="4.5" style="10" customWidth="1"/>
    <col min="8" max="8" width="7" style="11" customWidth="1"/>
    <col min="9" max="9" width="7.625" style="19" customWidth="1"/>
    <col min="10" max="10" width="39.625" style="20" customWidth="1"/>
    <col min="11" max="11" width="10" style="21" customWidth="1"/>
    <col min="12" max="12" width="24.25" style="2" customWidth="1"/>
    <col min="13" max="16384" width="9" style="2"/>
  </cols>
  <sheetData>
    <row r="1" spans="1:13" ht="12.75" customHeight="1" thickTop="1" x14ac:dyDescent="0.25">
      <c r="A1" s="36" t="s">
        <v>1</v>
      </c>
      <c r="B1" s="40" t="s">
        <v>4</v>
      </c>
      <c r="C1" s="22" t="s">
        <v>5</v>
      </c>
      <c r="D1" s="22" t="s">
        <v>6</v>
      </c>
      <c r="E1" s="41" t="s">
        <v>7</v>
      </c>
      <c r="F1" s="47" t="s">
        <v>10</v>
      </c>
      <c r="G1" s="23" t="s">
        <v>3</v>
      </c>
      <c r="H1" s="24" t="s">
        <v>11</v>
      </c>
      <c r="I1" s="48" t="s">
        <v>17</v>
      </c>
      <c r="J1" s="53" t="s">
        <v>2</v>
      </c>
      <c r="K1" s="57" t="s">
        <v>9</v>
      </c>
      <c r="L1" s="25" t="s">
        <v>8</v>
      </c>
      <c r="M1" s="1"/>
    </row>
    <row r="2" spans="1:13" ht="13.5" customHeight="1" x14ac:dyDescent="0.25">
      <c r="A2" s="37"/>
      <c r="B2" s="42"/>
      <c r="C2" s="26"/>
      <c r="D2" s="32" t="str">
        <f>IF(ISNUMBER(C2),C2-B2,"")</f>
        <v/>
      </c>
      <c r="E2" s="43" t="str">
        <f t="shared" ref="E2:E66" si="0">IF(D2="",D2,C2)</f>
        <v/>
      </c>
      <c r="F2" s="49"/>
      <c r="G2" s="28"/>
      <c r="H2" s="34" t="str">
        <f t="shared" ref="H2:H65" si="1">IF(AND(ISNUMBER(F2),ISNUMBER(G2)),F2*G2,IF(AND(F2&gt;0,G2&gt;0),"Error",""))</f>
        <v/>
      </c>
      <c r="I2" s="50"/>
      <c r="J2" s="54"/>
      <c r="K2" s="58"/>
      <c r="L2" s="30"/>
      <c r="M2" s="1"/>
    </row>
    <row r="3" spans="1:13" ht="13.5" customHeight="1" x14ac:dyDescent="0.25">
      <c r="A3" s="38" t="str">
        <f t="shared" ref="A3:A7" si="2">IF(AND(E2&lt;&gt;"",A2&lt;&gt;""),A2+1,"")</f>
        <v/>
      </c>
      <c r="B3" s="44" t="str">
        <f t="shared" ref="B3:B6" si="3">IF(ISNUMBER(C3),IF(ISNUMBER(B2),IF(C3&lt;C2,"小於期初",IF(C3&lt;&gt;"",C2,"輸入錯誤")),B2),"")</f>
        <v/>
      </c>
      <c r="C3" s="26"/>
      <c r="D3" s="32" t="str">
        <f t="shared" ref="D3:D66" si="4">IF(ISNUMBER(B3),C3-B3,"")</f>
        <v/>
      </c>
      <c r="E3" s="43" t="str">
        <f t="shared" si="0"/>
        <v/>
      </c>
      <c r="F3" s="49"/>
      <c r="G3" s="28"/>
      <c r="H3" s="34" t="str">
        <f t="shared" si="1"/>
        <v/>
      </c>
      <c r="I3" s="50"/>
      <c r="J3" s="54"/>
      <c r="K3" s="58"/>
      <c r="L3" s="30"/>
      <c r="M3" s="1"/>
    </row>
    <row r="4" spans="1:13" ht="13.5" customHeight="1" x14ac:dyDescent="0.25">
      <c r="A4" s="38" t="str">
        <f t="shared" si="2"/>
        <v/>
      </c>
      <c r="B4" s="44" t="str">
        <f t="shared" si="3"/>
        <v/>
      </c>
      <c r="C4" s="26"/>
      <c r="D4" s="32" t="str">
        <f t="shared" si="4"/>
        <v/>
      </c>
      <c r="E4" s="43" t="str">
        <f t="shared" si="0"/>
        <v/>
      </c>
      <c r="F4" s="49"/>
      <c r="G4" s="28"/>
      <c r="H4" s="34" t="str">
        <f t="shared" si="1"/>
        <v/>
      </c>
      <c r="I4" s="50"/>
      <c r="J4" s="54"/>
      <c r="K4" s="58"/>
      <c r="L4" s="30"/>
      <c r="M4" s="1"/>
    </row>
    <row r="5" spans="1:13" ht="13.5" customHeight="1" x14ac:dyDescent="0.25">
      <c r="A5" s="38" t="str">
        <f t="shared" si="2"/>
        <v/>
      </c>
      <c r="B5" s="44" t="str">
        <f t="shared" si="3"/>
        <v/>
      </c>
      <c r="C5" s="26"/>
      <c r="D5" s="32" t="str">
        <f t="shared" si="4"/>
        <v/>
      </c>
      <c r="E5" s="43" t="str">
        <f t="shared" si="0"/>
        <v/>
      </c>
      <c r="F5" s="49"/>
      <c r="G5" s="28"/>
      <c r="H5" s="34" t="str">
        <f t="shared" si="1"/>
        <v/>
      </c>
      <c r="I5" s="50"/>
      <c r="J5" s="54"/>
      <c r="K5" s="58"/>
      <c r="L5" s="30"/>
      <c r="M5" s="1"/>
    </row>
    <row r="6" spans="1:13" ht="13.5" customHeight="1" x14ac:dyDescent="0.25">
      <c r="A6" s="38" t="str">
        <f t="shared" si="2"/>
        <v/>
      </c>
      <c r="B6" s="44" t="str">
        <f t="shared" si="3"/>
        <v/>
      </c>
      <c r="C6" s="26"/>
      <c r="D6" s="32" t="str">
        <f t="shared" si="4"/>
        <v/>
      </c>
      <c r="E6" s="43" t="str">
        <f t="shared" si="0"/>
        <v/>
      </c>
      <c r="F6" s="49"/>
      <c r="G6" s="28"/>
      <c r="H6" s="34" t="str">
        <f t="shared" si="1"/>
        <v/>
      </c>
      <c r="I6" s="50"/>
      <c r="J6" s="54"/>
      <c r="K6" s="58"/>
      <c r="L6" s="30"/>
      <c r="M6" s="1"/>
    </row>
    <row r="7" spans="1:13" ht="13.5" customHeight="1" x14ac:dyDescent="0.25">
      <c r="A7" s="38" t="str">
        <f t="shared" si="2"/>
        <v/>
      </c>
      <c r="B7" s="44" t="str">
        <f>IF(ISNUMBER(C7),IF(ISNUMBER(B6),IF(C7&lt;C6,"小於期初",IF(C7&lt;&gt;"",C6,"輸入錯誤")),B6),"")</f>
        <v/>
      </c>
      <c r="C7" s="26"/>
      <c r="D7" s="32" t="str">
        <f t="shared" si="4"/>
        <v/>
      </c>
      <c r="E7" s="43" t="str">
        <f t="shared" si="0"/>
        <v/>
      </c>
      <c r="F7" s="49"/>
      <c r="G7" s="28"/>
      <c r="H7" s="34" t="str">
        <f t="shared" si="1"/>
        <v/>
      </c>
      <c r="I7" s="50"/>
      <c r="J7" s="54"/>
      <c r="K7" s="58"/>
      <c r="L7" s="30"/>
      <c r="M7" s="1"/>
    </row>
    <row r="8" spans="1:13" ht="13.5" customHeight="1" x14ac:dyDescent="0.25">
      <c r="A8" s="38" t="str">
        <f>IF(AND(E7&lt;&gt;"",A7&lt;&gt;""),A7+1,"")</f>
        <v/>
      </c>
      <c r="B8" s="44" t="str">
        <f t="shared" ref="B8:B71" si="5">IF(ISNUMBER(C8),IF(ISNUMBER(B7),IF(C8&lt;C7,"小於期初",IF(C8&lt;&gt;"",C7,"輸入錯誤")),B7),"")</f>
        <v/>
      </c>
      <c r="C8" s="26"/>
      <c r="D8" s="32" t="str">
        <f t="shared" si="4"/>
        <v/>
      </c>
      <c r="E8" s="43" t="str">
        <f t="shared" si="0"/>
        <v/>
      </c>
      <c r="F8" s="49"/>
      <c r="G8" s="28"/>
      <c r="H8" s="34" t="str">
        <f t="shared" si="1"/>
        <v/>
      </c>
      <c r="I8" s="50"/>
      <c r="J8" s="54"/>
      <c r="K8" s="58"/>
      <c r="L8" s="30"/>
      <c r="M8" s="1"/>
    </row>
    <row r="9" spans="1:13" ht="13.5" customHeight="1" x14ac:dyDescent="0.25">
      <c r="A9" s="38" t="str">
        <f t="shared" ref="A9:A72" si="6">IF(AND(E8&lt;&gt;"",A8&lt;&gt;""),A8+1,"")</f>
        <v/>
      </c>
      <c r="B9" s="44" t="str">
        <f t="shared" si="5"/>
        <v/>
      </c>
      <c r="C9" s="26"/>
      <c r="D9" s="32" t="str">
        <f t="shared" si="4"/>
        <v/>
      </c>
      <c r="E9" s="43" t="str">
        <f t="shared" si="0"/>
        <v/>
      </c>
      <c r="F9" s="49"/>
      <c r="G9" s="28"/>
      <c r="H9" s="34" t="str">
        <f t="shared" si="1"/>
        <v/>
      </c>
      <c r="I9" s="50"/>
      <c r="J9" s="54"/>
      <c r="K9" s="58"/>
      <c r="L9" s="30"/>
      <c r="M9" s="1"/>
    </row>
    <row r="10" spans="1:13" ht="13.5" customHeight="1" x14ac:dyDescent="0.25">
      <c r="A10" s="38" t="str">
        <f t="shared" si="6"/>
        <v/>
      </c>
      <c r="B10" s="44" t="str">
        <f t="shared" si="5"/>
        <v/>
      </c>
      <c r="C10" s="26"/>
      <c r="D10" s="32" t="str">
        <f t="shared" si="4"/>
        <v/>
      </c>
      <c r="E10" s="43" t="str">
        <f t="shared" si="0"/>
        <v/>
      </c>
      <c r="F10" s="49"/>
      <c r="G10" s="28"/>
      <c r="H10" s="34" t="str">
        <f t="shared" si="1"/>
        <v/>
      </c>
      <c r="I10" s="50"/>
      <c r="J10" s="54"/>
      <c r="K10" s="58"/>
      <c r="L10" s="30"/>
      <c r="M10" s="1"/>
    </row>
    <row r="11" spans="1:13" ht="13.5" customHeight="1" x14ac:dyDescent="0.25">
      <c r="A11" s="38" t="str">
        <f t="shared" si="6"/>
        <v/>
      </c>
      <c r="B11" s="44" t="str">
        <f t="shared" si="5"/>
        <v/>
      </c>
      <c r="C11" s="26"/>
      <c r="D11" s="32" t="str">
        <f t="shared" si="4"/>
        <v/>
      </c>
      <c r="E11" s="43" t="str">
        <f t="shared" si="0"/>
        <v/>
      </c>
      <c r="F11" s="49"/>
      <c r="G11" s="28"/>
      <c r="H11" s="34" t="str">
        <f t="shared" si="1"/>
        <v/>
      </c>
      <c r="I11" s="50"/>
      <c r="J11" s="54"/>
      <c r="K11" s="58"/>
      <c r="L11" s="30"/>
      <c r="M11" s="1"/>
    </row>
    <row r="12" spans="1:13" ht="13.5" customHeight="1" x14ac:dyDescent="0.25">
      <c r="A12" s="38" t="str">
        <f t="shared" si="6"/>
        <v/>
      </c>
      <c r="B12" s="44" t="str">
        <f t="shared" si="5"/>
        <v/>
      </c>
      <c r="C12" s="26"/>
      <c r="D12" s="32" t="str">
        <f t="shared" si="4"/>
        <v/>
      </c>
      <c r="E12" s="43" t="str">
        <f t="shared" si="0"/>
        <v/>
      </c>
      <c r="F12" s="49"/>
      <c r="G12" s="28"/>
      <c r="H12" s="34" t="str">
        <f t="shared" si="1"/>
        <v/>
      </c>
      <c r="I12" s="50"/>
      <c r="J12" s="54"/>
      <c r="K12" s="58"/>
      <c r="L12" s="30"/>
      <c r="M12" s="1"/>
    </row>
    <row r="13" spans="1:13" ht="13.5" customHeight="1" x14ac:dyDescent="0.25">
      <c r="A13" s="38" t="str">
        <f t="shared" si="6"/>
        <v/>
      </c>
      <c r="B13" s="44" t="str">
        <f t="shared" si="5"/>
        <v/>
      </c>
      <c r="C13" s="26"/>
      <c r="D13" s="32" t="str">
        <f t="shared" si="4"/>
        <v/>
      </c>
      <c r="E13" s="43" t="str">
        <f t="shared" si="0"/>
        <v/>
      </c>
      <c r="F13" s="49"/>
      <c r="G13" s="28"/>
      <c r="H13" s="34" t="str">
        <f t="shared" si="1"/>
        <v/>
      </c>
      <c r="I13" s="50"/>
      <c r="J13" s="54"/>
      <c r="K13" s="58"/>
      <c r="L13" s="30"/>
      <c r="M13" s="1"/>
    </row>
    <row r="14" spans="1:13" ht="13.5" customHeight="1" x14ac:dyDescent="0.25">
      <c r="A14" s="38" t="str">
        <f t="shared" si="6"/>
        <v/>
      </c>
      <c r="B14" s="44" t="str">
        <f t="shared" si="5"/>
        <v/>
      </c>
      <c r="C14" s="26"/>
      <c r="D14" s="32" t="str">
        <f t="shared" si="4"/>
        <v/>
      </c>
      <c r="E14" s="43" t="str">
        <f t="shared" si="0"/>
        <v/>
      </c>
      <c r="F14" s="49"/>
      <c r="G14" s="28"/>
      <c r="H14" s="34" t="str">
        <f t="shared" si="1"/>
        <v/>
      </c>
      <c r="I14" s="50"/>
      <c r="J14" s="54"/>
      <c r="K14" s="58"/>
      <c r="L14" s="30"/>
      <c r="M14" s="1"/>
    </row>
    <row r="15" spans="1:13" ht="13.5" customHeight="1" x14ac:dyDescent="0.25">
      <c r="A15" s="38" t="str">
        <f t="shared" si="6"/>
        <v/>
      </c>
      <c r="B15" s="44" t="str">
        <f t="shared" si="5"/>
        <v/>
      </c>
      <c r="C15" s="26"/>
      <c r="D15" s="32" t="str">
        <f t="shared" si="4"/>
        <v/>
      </c>
      <c r="E15" s="43" t="str">
        <f t="shared" si="0"/>
        <v/>
      </c>
      <c r="F15" s="49"/>
      <c r="G15" s="28"/>
      <c r="H15" s="34" t="str">
        <f t="shared" si="1"/>
        <v/>
      </c>
      <c r="I15" s="50"/>
      <c r="J15" s="54"/>
      <c r="K15" s="58"/>
      <c r="L15" s="30"/>
      <c r="M15" s="1"/>
    </row>
    <row r="16" spans="1:13" ht="13.5" customHeight="1" x14ac:dyDescent="0.25">
      <c r="A16" s="38" t="str">
        <f t="shared" si="6"/>
        <v/>
      </c>
      <c r="B16" s="44" t="str">
        <f t="shared" si="5"/>
        <v/>
      </c>
      <c r="C16" s="26"/>
      <c r="D16" s="32" t="str">
        <f t="shared" si="4"/>
        <v/>
      </c>
      <c r="E16" s="43" t="str">
        <f t="shared" si="0"/>
        <v/>
      </c>
      <c r="F16" s="49"/>
      <c r="G16" s="28"/>
      <c r="H16" s="34" t="str">
        <f t="shared" si="1"/>
        <v/>
      </c>
      <c r="I16" s="50"/>
      <c r="J16" s="54"/>
      <c r="K16" s="58"/>
      <c r="L16" s="30"/>
      <c r="M16" s="1"/>
    </row>
    <row r="17" spans="1:13" ht="13.5" customHeight="1" x14ac:dyDescent="0.25">
      <c r="A17" s="38" t="str">
        <f t="shared" si="6"/>
        <v/>
      </c>
      <c r="B17" s="44" t="str">
        <f t="shared" si="5"/>
        <v/>
      </c>
      <c r="C17" s="26"/>
      <c r="D17" s="32" t="str">
        <f t="shared" si="4"/>
        <v/>
      </c>
      <c r="E17" s="43" t="str">
        <f t="shared" si="0"/>
        <v/>
      </c>
      <c r="F17" s="49"/>
      <c r="G17" s="28"/>
      <c r="H17" s="34" t="str">
        <f t="shared" si="1"/>
        <v/>
      </c>
      <c r="I17" s="50"/>
      <c r="J17" s="54"/>
      <c r="K17" s="58"/>
      <c r="L17" s="30"/>
      <c r="M17" s="1"/>
    </row>
    <row r="18" spans="1:13" ht="13.5" customHeight="1" x14ac:dyDescent="0.25">
      <c r="A18" s="38" t="str">
        <f t="shared" si="6"/>
        <v/>
      </c>
      <c r="B18" s="44" t="str">
        <f t="shared" si="5"/>
        <v/>
      </c>
      <c r="C18" s="26"/>
      <c r="D18" s="32" t="str">
        <f t="shared" si="4"/>
        <v/>
      </c>
      <c r="E18" s="43" t="str">
        <f t="shared" si="0"/>
        <v/>
      </c>
      <c r="F18" s="49"/>
      <c r="G18" s="28"/>
      <c r="H18" s="34" t="str">
        <f t="shared" si="1"/>
        <v/>
      </c>
      <c r="I18" s="50"/>
      <c r="J18" s="54"/>
      <c r="K18" s="58"/>
      <c r="L18" s="30"/>
      <c r="M18" s="1"/>
    </row>
    <row r="19" spans="1:13" ht="13.5" customHeight="1" x14ac:dyDescent="0.25">
      <c r="A19" s="38" t="str">
        <f t="shared" si="6"/>
        <v/>
      </c>
      <c r="B19" s="44" t="str">
        <f t="shared" si="5"/>
        <v/>
      </c>
      <c r="C19" s="26"/>
      <c r="D19" s="32" t="str">
        <f t="shared" si="4"/>
        <v/>
      </c>
      <c r="E19" s="43" t="str">
        <f t="shared" si="0"/>
        <v/>
      </c>
      <c r="F19" s="49"/>
      <c r="G19" s="28"/>
      <c r="H19" s="34" t="str">
        <f t="shared" si="1"/>
        <v/>
      </c>
      <c r="I19" s="50"/>
      <c r="J19" s="54"/>
      <c r="K19" s="58"/>
      <c r="L19" s="30"/>
      <c r="M19" s="1"/>
    </row>
    <row r="20" spans="1:13" ht="13.5" customHeight="1" x14ac:dyDescent="0.25">
      <c r="A20" s="38" t="str">
        <f t="shared" si="6"/>
        <v/>
      </c>
      <c r="B20" s="44" t="str">
        <f t="shared" si="5"/>
        <v/>
      </c>
      <c r="C20" s="26"/>
      <c r="D20" s="32" t="str">
        <f t="shared" si="4"/>
        <v/>
      </c>
      <c r="E20" s="43" t="str">
        <f t="shared" si="0"/>
        <v/>
      </c>
      <c r="F20" s="49"/>
      <c r="G20" s="28"/>
      <c r="H20" s="34" t="str">
        <f t="shared" si="1"/>
        <v/>
      </c>
      <c r="I20" s="50"/>
      <c r="J20" s="54"/>
      <c r="K20" s="58"/>
      <c r="L20" s="30"/>
      <c r="M20" s="1"/>
    </row>
    <row r="21" spans="1:13" ht="13.5" customHeight="1" x14ac:dyDescent="0.25">
      <c r="A21" s="38" t="str">
        <f t="shared" si="6"/>
        <v/>
      </c>
      <c r="B21" s="44" t="str">
        <f t="shared" si="5"/>
        <v/>
      </c>
      <c r="C21" s="26"/>
      <c r="D21" s="32" t="str">
        <f t="shared" si="4"/>
        <v/>
      </c>
      <c r="E21" s="43" t="str">
        <f t="shared" si="0"/>
        <v/>
      </c>
      <c r="F21" s="49"/>
      <c r="G21" s="28"/>
      <c r="H21" s="34" t="str">
        <f t="shared" si="1"/>
        <v/>
      </c>
      <c r="I21" s="50"/>
      <c r="J21" s="54"/>
      <c r="K21" s="58"/>
      <c r="L21" s="30"/>
      <c r="M21" s="1"/>
    </row>
    <row r="22" spans="1:13" ht="13.5" customHeight="1" x14ac:dyDescent="0.25">
      <c r="A22" s="38" t="str">
        <f t="shared" si="6"/>
        <v/>
      </c>
      <c r="B22" s="44" t="str">
        <f t="shared" si="5"/>
        <v/>
      </c>
      <c r="C22" s="26"/>
      <c r="D22" s="32" t="str">
        <f t="shared" si="4"/>
        <v/>
      </c>
      <c r="E22" s="43" t="str">
        <f t="shared" si="0"/>
        <v/>
      </c>
      <c r="F22" s="49"/>
      <c r="G22" s="28"/>
      <c r="H22" s="34" t="str">
        <f t="shared" si="1"/>
        <v/>
      </c>
      <c r="I22" s="50"/>
      <c r="J22" s="54"/>
      <c r="K22" s="58"/>
      <c r="L22" s="30"/>
      <c r="M22" s="1"/>
    </row>
    <row r="23" spans="1:13" ht="13.5" customHeight="1" x14ac:dyDescent="0.25">
      <c r="A23" s="38" t="str">
        <f t="shared" si="6"/>
        <v/>
      </c>
      <c r="B23" s="44" t="str">
        <f t="shared" si="5"/>
        <v/>
      </c>
      <c r="C23" s="26"/>
      <c r="D23" s="32" t="str">
        <f t="shared" si="4"/>
        <v/>
      </c>
      <c r="E23" s="43" t="str">
        <f t="shared" si="0"/>
        <v/>
      </c>
      <c r="F23" s="49"/>
      <c r="G23" s="28"/>
      <c r="H23" s="34" t="str">
        <f t="shared" si="1"/>
        <v/>
      </c>
      <c r="I23" s="50"/>
      <c r="J23" s="54"/>
      <c r="K23" s="58"/>
      <c r="L23" s="30"/>
      <c r="M23" s="1"/>
    </row>
    <row r="24" spans="1:13" ht="13.5" customHeight="1" x14ac:dyDescent="0.25">
      <c r="A24" s="38" t="str">
        <f t="shared" si="6"/>
        <v/>
      </c>
      <c r="B24" s="44" t="str">
        <f t="shared" si="5"/>
        <v/>
      </c>
      <c r="C24" s="26"/>
      <c r="D24" s="32" t="str">
        <f t="shared" si="4"/>
        <v/>
      </c>
      <c r="E24" s="43" t="str">
        <f t="shared" si="0"/>
        <v/>
      </c>
      <c r="F24" s="49"/>
      <c r="G24" s="28"/>
      <c r="H24" s="34" t="str">
        <f t="shared" si="1"/>
        <v/>
      </c>
      <c r="I24" s="50"/>
      <c r="J24" s="54"/>
      <c r="K24" s="58"/>
      <c r="L24" s="30"/>
      <c r="M24" s="1"/>
    </row>
    <row r="25" spans="1:13" ht="13.5" customHeight="1" x14ac:dyDescent="0.25">
      <c r="A25" s="38" t="str">
        <f t="shared" si="6"/>
        <v/>
      </c>
      <c r="B25" s="44" t="str">
        <f t="shared" si="5"/>
        <v/>
      </c>
      <c r="C25" s="26"/>
      <c r="D25" s="32" t="str">
        <f t="shared" si="4"/>
        <v/>
      </c>
      <c r="E25" s="43" t="str">
        <f t="shared" si="0"/>
        <v/>
      </c>
      <c r="F25" s="49"/>
      <c r="G25" s="28"/>
      <c r="H25" s="34" t="str">
        <f t="shared" si="1"/>
        <v/>
      </c>
      <c r="I25" s="50"/>
      <c r="J25" s="54"/>
      <c r="K25" s="58"/>
      <c r="L25" s="30"/>
      <c r="M25" s="1"/>
    </row>
    <row r="26" spans="1:13" ht="13.5" customHeight="1" x14ac:dyDescent="0.25">
      <c r="A26" s="38" t="str">
        <f t="shared" si="6"/>
        <v/>
      </c>
      <c r="B26" s="44" t="str">
        <f t="shared" si="5"/>
        <v/>
      </c>
      <c r="C26" s="26"/>
      <c r="D26" s="32" t="str">
        <f t="shared" si="4"/>
        <v/>
      </c>
      <c r="E26" s="43" t="str">
        <f t="shared" si="0"/>
        <v/>
      </c>
      <c r="F26" s="49"/>
      <c r="G26" s="28"/>
      <c r="H26" s="34" t="str">
        <f t="shared" si="1"/>
        <v/>
      </c>
      <c r="I26" s="50"/>
      <c r="J26" s="54"/>
      <c r="K26" s="58"/>
      <c r="L26" s="30"/>
      <c r="M26" s="1"/>
    </row>
    <row r="27" spans="1:13" ht="13.5" customHeight="1" x14ac:dyDescent="0.25">
      <c r="A27" s="38" t="str">
        <f t="shared" si="6"/>
        <v/>
      </c>
      <c r="B27" s="44" t="str">
        <f t="shared" si="5"/>
        <v/>
      </c>
      <c r="C27" s="26"/>
      <c r="D27" s="32" t="str">
        <f t="shared" si="4"/>
        <v/>
      </c>
      <c r="E27" s="43" t="str">
        <f t="shared" si="0"/>
        <v/>
      </c>
      <c r="F27" s="49"/>
      <c r="G27" s="28"/>
      <c r="H27" s="34" t="str">
        <f t="shared" si="1"/>
        <v/>
      </c>
      <c r="I27" s="50"/>
      <c r="J27" s="54"/>
      <c r="K27" s="58"/>
      <c r="L27" s="30"/>
      <c r="M27" s="1"/>
    </row>
    <row r="28" spans="1:13" ht="13.5" customHeight="1" x14ac:dyDescent="0.25">
      <c r="A28" s="38" t="str">
        <f t="shared" si="6"/>
        <v/>
      </c>
      <c r="B28" s="44" t="str">
        <f t="shared" si="5"/>
        <v/>
      </c>
      <c r="C28" s="26"/>
      <c r="D28" s="32" t="str">
        <f t="shared" si="4"/>
        <v/>
      </c>
      <c r="E28" s="43" t="str">
        <f t="shared" si="0"/>
        <v/>
      </c>
      <c r="F28" s="49"/>
      <c r="G28" s="28"/>
      <c r="H28" s="34" t="str">
        <f t="shared" si="1"/>
        <v/>
      </c>
      <c r="I28" s="50"/>
      <c r="J28" s="54"/>
      <c r="K28" s="58"/>
      <c r="L28" s="30"/>
      <c r="M28" s="1"/>
    </row>
    <row r="29" spans="1:13" ht="13.5" customHeight="1" x14ac:dyDescent="0.25">
      <c r="A29" s="38" t="str">
        <f t="shared" si="6"/>
        <v/>
      </c>
      <c r="B29" s="44" t="str">
        <f t="shared" si="5"/>
        <v/>
      </c>
      <c r="C29" s="26"/>
      <c r="D29" s="32" t="str">
        <f t="shared" si="4"/>
        <v/>
      </c>
      <c r="E29" s="43" t="str">
        <f t="shared" si="0"/>
        <v/>
      </c>
      <c r="F29" s="49"/>
      <c r="G29" s="28"/>
      <c r="H29" s="34" t="str">
        <f t="shared" si="1"/>
        <v/>
      </c>
      <c r="I29" s="50"/>
      <c r="J29" s="54"/>
      <c r="K29" s="58"/>
      <c r="L29" s="30"/>
      <c r="M29" s="1"/>
    </row>
    <row r="30" spans="1:13" ht="13.5" customHeight="1" x14ac:dyDescent="0.25">
      <c r="A30" s="38" t="str">
        <f t="shared" si="6"/>
        <v/>
      </c>
      <c r="B30" s="44" t="str">
        <f t="shared" si="5"/>
        <v/>
      </c>
      <c r="C30" s="26"/>
      <c r="D30" s="32" t="str">
        <f t="shared" si="4"/>
        <v/>
      </c>
      <c r="E30" s="43" t="str">
        <f t="shared" si="0"/>
        <v/>
      </c>
      <c r="F30" s="49"/>
      <c r="G30" s="28"/>
      <c r="H30" s="34" t="str">
        <f t="shared" si="1"/>
        <v/>
      </c>
      <c r="I30" s="50"/>
      <c r="J30" s="54"/>
      <c r="K30" s="58"/>
      <c r="L30" s="30"/>
      <c r="M30" s="1"/>
    </row>
    <row r="31" spans="1:13" ht="13.5" customHeight="1" x14ac:dyDescent="0.25">
      <c r="A31" s="38" t="str">
        <f t="shared" si="6"/>
        <v/>
      </c>
      <c r="B31" s="44" t="str">
        <f t="shared" si="5"/>
        <v/>
      </c>
      <c r="C31" s="26"/>
      <c r="D31" s="32" t="str">
        <f t="shared" si="4"/>
        <v/>
      </c>
      <c r="E31" s="43" t="str">
        <f t="shared" si="0"/>
        <v/>
      </c>
      <c r="F31" s="49"/>
      <c r="G31" s="28"/>
      <c r="H31" s="34" t="str">
        <f t="shared" si="1"/>
        <v/>
      </c>
      <c r="I31" s="50"/>
      <c r="J31" s="54"/>
      <c r="K31" s="58"/>
      <c r="L31" s="30"/>
      <c r="M31" s="1"/>
    </row>
    <row r="32" spans="1:13" ht="13.5" customHeight="1" x14ac:dyDescent="0.25">
      <c r="A32" s="38" t="str">
        <f t="shared" si="6"/>
        <v/>
      </c>
      <c r="B32" s="44" t="str">
        <f t="shared" si="5"/>
        <v/>
      </c>
      <c r="C32" s="26"/>
      <c r="D32" s="32" t="str">
        <f t="shared" si="4"/>
        <v/>
      </c>
      <c r="E32" s="43" t="str">
        <f t="shared" si="0"/>
        <v/>
      </c>
      <c r="F32" s="49"/>
      <c r="G32" s="28"/>
      <c r="H32" s="34" t="str">
        <f t="shared" si="1"/>
        <v/>
      </c>
      <c r="I32" s="50"/>
      <c r="J32" s="54"/>
      <c r="K32" s="58"/>
      <c r="L32" s="30"/>
      <c r="M32" s="1"/>
    </row>
    <row r="33" spans="1:13" ht="13.5" customHeight="1" x14ac:dyDescent="0.25">
      <c r="A33" s="38" t="str">
        <f t="shared" si="6"/>
        <v/>
      </c>
      <c r="B33" s="44" t="str">
        <f t="shared" si="5"/>
        <v/>
      </c>
      <c r="C33" s="26"/>
      <c r="D33" s="32" t="str">
        <f t="shared" si="4"/>
        <v/>
      </c>
      <c r="E33" s="43" t="str">
        <f t="shared" si="0"/>
        <v/>
      </c>
      <c r="F33" s="49"/>
      <c r="G33" s="28"/>
      <c r="H33" s="34" t="str">
        <f t="shared" si="1"/>
        <v/>
      </c>
      <c r="I33" s="50"/>
      <c r="J33" s="54"/>
      <c r="K33" s="58"/>
      <c r="L33" s="30"/>
      <c r="M33" s="1"/>
    </row>
    <row r="34" spans="1:13" ht="13.5" customHeight="1" x14ac:dyDescent="0.25">
      <c r="A34" s="38" t="str">
        <f t="shared" si="6"/>
        <v/>
      </c>
      <c r="B34" s="44" t="str">
        <f t="shared" si="5"/>
        <v/>
      </c>
      <c r="C34" s="26"/>
      <c r="D34" s="32" t="str">
        <f t="shared" si="4"/>
        <v/>
      </c>
      <c r="E34" s="43" t="str">
        <f t="shared" si="0"/>
        <v/>
      </c>
      <c r="F34" s="49"/>
      <c r="G34" s="28"/>
      <c r="H34" s="34" t="str">
        <f t="shared" si="1"/>
        <v/>
      </c>
      <c r="I34" s="50"/>
      <c r="J34" s="54"/>
      <c r="K34" s="58"/>
      <c r="L34" s="30"/>
      <c r="M34" s="1"/>
    </row>
    <row r="35" spans="1:13" ht="13.5" customHeight="1" x14ac:dyDescent="0.25">
      <c r="A35" s="38" t="str">
        <f t="shared" si="6"/>
        <v/>
      </c>
      <c r="B35" s="44" t="str">
        <f t="shared" si="5"/>
        <v/>
      </c>
      <c r="C35" s="26"/>
      <c r="D35" s="32" t="str">
        <f t="shared" si="4"/>
        <v/>
      </c>
      <c r="E35" s="43" t="str">
        <f t="shared" si="0"/>
        <v/>
      </c>
      <c r="F35" s="49"/>
      <c r="G35" s="28"/>
      <c r="H35" s="34" t="str">
        <f t="shared" si="1"/>
        <v/>
      </c>
      <c r="I35" s="50"/>
      <c r="J35" s="54"/>
      <c r="K35" s="58"/>
      <c r="L35" s="30"/>
      <c r="M35" s="1"/>
    </row>
    <row r="36" spans="1:13" ht="13.5" customHeight="1" x14ac:dyDescent="0.25">
      <c r="A36" s="38" t="str">
        <f t="shared" si="6"/>
        <v/>
      </c>
      <c r="B36" s="44" t="str">
        <f t="shared" si="5"/>
        <v/>
      </c>
      <c r="C36" s="26"/>
      <c r="D36" s="32" t="str">
        <f t="shared" si="4"/>
        <v/>
      </c>
      <c r="E36" s="43" t="str">
        <f t="shared" si="0"/>
        <v/>
      </c>
      <c r="F36" s="49"/>
      <c r="G36" s="28"/>
      <c r="H36" s="34" t="str">
        <f t="shared" si="1"/>
        <v/>
      </c>
      <c r="I36" s="50"/>
      <c r="J36" s="54"/>
      <c r="K36" s="58"/>
      <c r="L36" s="30"/>
      <c r="M36" s="1"/>
    </row>
    <row r="37" spans="1:13" ht="13.5" customHeight="1" x14ac:dyDescent="0.25">
      <c r="A37" s="38" t="str">
        <f t="shared" si="6"/>
        <v/>
      </c>
      <c r="B37" s="44" t="str">
        <f t="shared" si="5"/>
        <v/>
      </c>
      <c r="C37" s="26"/>
      <c r="D37" s="32" t="str">
        <f t="shared" si="4"/>
        <v/>
      </c>
      <c r="E37" s="43" t="str">
        <f t="shared" si="0"/>
        <v/>
      </c>
      <c r="F37" s="49"/>
      <c r="G37" s="28"/>
      <c r="H37" s="34" t="str">
        <f t="shared" si="1"/>
        <v/>
      </c>
      <c r="I37" s="50"/>
      <c r="J37" s="54"/>
      <c r="K37" s="58"/>
      <c r="L37" s="30"/>
      <c r="M37" s="1"/>
    </row>
    <row r="38" spans="1:13" ht="13.5" customHeight="1" x14ac:dyDescent="0.25">
      <c r="A38" s="38" t="str">
        <f t="shared" si="6"/>
        <v/>
      </c>
      <c r="B38" s="44" t="str">
        <f t="shared" si="5"/>
        <v/>
      </c>
      <c r="C38" s="26"/>
      <c r="D38" s="32" t="str">
        <f t="shared" si="4"/>
        <v/>
      </c>
      <c r="E38" s="43" t="str">
        <f t="shared" si="0"/>
        <v/>
      </c>
      <c r="F38" s="49"/>
      <c r="G38" s="28"/>
      <c r="H38" s="34" t="str">
        <f t="shared" si="1"/>
        <v/>
      </c>
      <c r="I38" s="50"/>
      <c r="J38" s="54"/>
      <c r="K38" s="58"/>
      <c r="L38" s="30"/>
      <c r="M38" s="1"/>
    </row>
    <row r="39" spans="1:13" ht="13.5" customHeight="1" x14ac:dyDescent="0.25">
      <c r="A39" s="38" t="str">
        <f t="shared" si="6"/>
        <v/>
      </c>
      <c r="B39" s="44" t="str">
        <f t="shared" si="5"/>
        <v/>
      </c>
      <c r="C39" s="26"/>
      <c r="D39" s="32" t="str">
        <f t="shared" si="4"/>
        <v/>
      </c>
      <c r="E39" s="43" t="str">
        <f t="shared" si="0"/>
        <v/>
      </c>
      <c r="F39" s="49"/>
      <c r="G39" s="28"/>
      <c r="H39" s="34" t="str">
        <f t="shared" si="1"/>
        <v/>
      </c>
      <c r="I39" s="50"/>
      <c r="J39" s="54"/>
      <c r="K39" s="58"/>
      <c r="L39" s="30"/>
      <c r="M39" s="1"/>
    </row>
    <row r="40" spans="1:13" ht="13.5" customHeight="1" x14ac:dyDescent="0.25">
      <c r="A40" s="38" t="str">
        <f t="shared" si="6"/>
        <v/>
      </c>
      <c r="B40" s="44" t="str">
        <f t="shared" si="5"/>
        <v/>
      </c>
      <c r="C40" s="26"/>
      <c r="D40" s="32" t="str">
        <f t="shared" si="4"/>
        <v/>
      </c>
      <c r="E40" s="43" t="str">
        <f t="shared" si="0"/>
        <v/>
      </c>
      <c r="F40" s="49"/>
      <c r="G40" s="28"/>
      <c r="H40" s="34" t="str">
        <f t="shared" si="1"/>
        <v/>
      </c>
      <c r="I40" s="50"/>
      <c r="J40" s="54"/>
      <c r="K40" s="58"/>
      <c r="L40" s="30"/>
      <c r="M40" s="1"/>
    </row>
    <row r="41" spans="1:13" ht="13.5" customHeight="1" x14ac:dyDescent="0.25">
      <c r="A41" s="38" t="str">
        <f t="shared" si="6"/>
        <v/>
      </c>
      <c r="B41" s="44" t="str">
        <f t="shared" si="5"/>
        <v/>
      </c>
      <c r="C41" s="26"/>
      <c r="D41" s="32" t="str">
        <f t="shared" si="4"/>
        <v/>
      </c>
      <c r="E41" s="43" t="str">
        <f t="shared" si="0"/>
        <v/>
      </c>
      <c r="F41" s="49"/>
      <c r="G41" s="28"/>
      <c r="H41" s="34" t="str">
        <f t="shared" si="1"/>
        <v/>
      </c>
      <c r="I41" s="50"/>
      <c r="J41" s="54"/>
      <c r="K41" s="58"/>
      <c r="L41" s="30"/>
      <c r="M41" s="1"/>
    </row>
    <row r="42" spans="1:13" ht="13.5" customHeight="1" x14ac:dyDescent="0.25">
      <c r="A42" s="38" t="str">
        <f t="shared" si="6"/>
        <v/>
      </c>
      <c r="B42" s="44" t="str">
        <f t="shared" si="5"/>
        <v/>
      </c>
      <c r="C42" s="26"/>
      <c r="D42" s="32" t="str">
        <f t="shared" si="4"/>
        <v/>
      </c>
      <c r="E42" s="43" t="str">
        <f t="shared" si="0"/>
        <v/>
      </c>
      <c r="F42" s="49"/>
      <c r="G42" s="28"/>
      <c r="H42" s="34" t="str">
        <f t="shared" si="1"/>
        <v/>
      </c>
      <c r="I42" s="50"/>
      <c r="J42" s="54"/>
      <c r="K42" s="58"/>
      <c r="L42" s="30"/>
      <c r="M42" s="1"/>
    </row>
    <row r="43" spans="1:13" ht="13.5" customHeight="1" x14ac:dyDescent="0.25">
      <c r="A43" s="38" t="str">
        <f t="shared" si="6"/>
        <v/>
      </c>
      <c r="B43" s="44" t="str">
        <f t="shared" si="5"/>
        <v/>
      </c>
      <c r="C43" s="26"/>
      <c r="D43" s="32" t="str">
        <f t="shared" si="4"/>
        <v/>
      </c>
      <c r="E43" s="43" t="str">
        <f t="shared" si="0"/>
        <v/>
      </c>
      <c r="F43" s="49"/>
      <c r="G43" s="28"/>
      <c r="H43" s="34" t="str">
        <f t="shared" si="1"/>
        <v/>
      </c>
      <c r="I43" s="50"/>
      <c r="J43" s="54"/>
      <c r="K43" s="58"/>
      <c r="L43" s="30"/>
      <c r="M43" s="1"/>
    </row>
    <row r="44" spans="1:13" ht="13.5" customHeight="1" x14ac:dyDescent="0.25">
      <c r="A44" s="38" t="str">
        <f t="shared" si="6"/>
        <v/>
      </c>
      <c r="B44" s="44" t="str">
        <f t="shared" si="5"/>
        <v/>
      </c>
      <c r="C44" s="26"/>
      <c r="D44" s="32" t="str">
        <f t="shared" si="4"/>
        <v/>
      </c>
      <c r="E44" s="43" t="str">
        <f t="shared" si="0"/>
        <v/>
      </c>
      <c r="F44" s="49"/>
      <c r="G44" s="28"/>
      <c r="H44" s="34" t="str">
        <f t="shared" si="1"/>
        <v/>
      </c>
      <c r="I44" s="50"/>
      <c r="J44" s="54"/>
      <c r="K44" s="58"/>
      <c r="L44" s="30"/>
      <c r="M44" s="1"/>
    </row>
    <row r="45" spans="1:13" ht="13.5" customHeight="1" x14ac:dyDescent="0.25">
      <c r="A45" s="38" t="str">
        <f t="shared" si="6"/>
        <v/>
      </c>
      <c r="B45" s="44" t="str">
        <f t="shared" si="5"/>
        <v/>
      </c>
      <c r="C45" s="26"/>
      <c r="D45" s="32" t="str">
        <f t="shared" si="4"/>
        <v/>
      </c>
      <c r="E45" s="43" t="str">
        <f t="shared" si="0"/>
        <v/>
      </c>
      <c r="F45" s="49"/>
      <c r="G45" s="28"/>
      <c r="H45" s="34" t="str">
        <f t="shared" si="1"/>
        <v/>
      </c>
      <c r="I45" s="50"/>
      <c r="J45" s="54"/>
      <c r="K45" s="58"/>
      <c r="L45" s="30"/>
      <c r="M45" s="1"/>
    </row>
    <row r="46" spans="1:13" ht="13.5" customHeight="1" x14ac:dyDescent="0.25">
      <c r="A46" s="38" t="str">
        <f t="shared" si="6"/>
        <v/>
      </c>
      <c r="B46" s="44" t="str">
        <f t="shared" si="5"/>
        <v/>
      </c>
      <c r="C46" s="26"/>
      <c r="D46" s="32" t="str">
        <f t="shared" si="4"/>
        <v/>
      </c>
      <c r="E46" s="43" t="str">
        <f t="shared" si="0"/>
        <v/>
      </c>
      <c r="F46" s="49"/>
      <c r="G46" s="28"/>
      <c r="H46" s="34" t="str">
        <f t="shared" si="1"/>
        <v/>
      </c>
      <c r="I46" s="50"/>
      <c r="J46" s="54"/>
      <c r="K46" s="58"/>
      <c r="L46" s="30"/>
      <c r="M46" s="1"/>
    </row>
    <row r="47" spans="1:13" ht="13.5" customHeight="1" x14ac:dyDescent="0.25">
      <c r="A47" s="38" t="str">
        <f t="shared" si="6"/>
        <v/>
      </c>
      <c r="B47" s="44" t="str">
        <f t="shared" si="5"/>
        <v/>
      </c>
      <c r="C47" s="26"/>
      <c r="D47" s="32" t="str">
        <f t="shared" si="4"/>
        <v/>
      </c>
      <c r="E47" s="43" t="str">
        <f t="shared" si="0"/>
        <v/>
      </c>
      <c r="F47" s="49"/>
      <c r="G47" s="28"/>
      <c r="H47" s="34" t="str">
        <f t="shared" si="1"/>
        <v/>
      </c>
      <c r="I47" s="50"/>
      <c r="J47" s="54"/>
      <c r="K47" s="58"/>
      <c r="L47" s="30"/>
      <c r="M47" s="1"/>
    </row>
    <row r="48" spans="1:13" ht="13.5" customHeight="1" x14ac:dyDescent="0.25">
      <c r="A48" s="38" t="str">
        <f t="shared" si="6"/>
        <v/>
      </c>
      <c r="B48" s="44" t="str">
        <f t="shared" si="5"/>
        <v/>
      </c>
      <c r="C48" s="26"/>
      <c r="D48" s="32" t="str">
        <f t="shared" si="4"/>
        <v/>
      </c>
      <c r="E48" s="43" t="str">
        <f t="shared" si="0"/>
        <v/>
      </c>
      <c r="F48" s="49"/>
      <c r="G48" s="28"/>
      <c r="H48" s="34" t="str">
        <f t="shared" si="1"/>
        <v/>
      </c>
      <c r="I48" s="50"/>
      <c r="J48" s="54"/>
      <c r="K48" s="58"/>
      <c r="L48" s="30"/>
      <c r="M48" s="1"/>
    </row>
    <row r="49" spans="1:13" ht="13.5" customHeight="1" x14ac:dyDescent="0.25">
      <c r="A49" s="38" t="str">
        <f t="shared" si="6"/>
        <v/>
      </c>
      <c r="B49" s="44" t="str">
        <f t="shared" si="5"/>
        <v/>
      </c>
      <c r="C49" s="26"/>
      <c r="D49" s="32" t="str">
        <f t="shared" si="4"/>
        <v/>
      </c>
      <c r="E49" s="43" t="str">
        <f t="shared" si="0"/>
        <v/>
      </c>
      <c r="F49" s="49"/>
      <c r="G49" s="28"/>
      <c r="H49" s="34" t="str">
        <f t="shared" si="1"/>
        <v/>
      </c>
      <c r="I49" s="50"/>
      <c r="J49" s="54"/>
      <c r="K49" s="58"/>
      <c r="L49" s="30"/>
      <c r="M49" s="1"/>
    </row>
    <row r="50" spans="1:13" ht="13.5" customHeight="1" x14ac:dyDescent="0.25">
      <c r="A50" s="38" t="str">
        <f t="shared" si="6"/>
        <v/>
      </c>
      <c r="B50" s="44" t="str">
        <f t="shared" si="5"/>
        <v/>
      </c>
      <c r="C50" s="26"/>
      <c r="D50" s="32" t="str">
        <f t="shared" si="4"/>
        <v/>
      </c>
      <c r="E50" s="43" t="str">
        <f t="shared" si="0"/>
        <v/>
      </c>
      <c r="F50" s="49"/>
      <c r="G50" s="28"/>
      <c r="H50" s="34" t="str">
        <f t="shared" si="1"/>
        <v/>
      </c>
      <c r="I50" s="50"/>
      <c r="J50" s="54"/>
      <c r="K50" s="58"/>
      <c r="L50" s="30"/>
      <c r="M50" s="1"/>
    </row>
    <row r="51" spans="1:13" ht="13.5" customHeight="1" x14ac:dyDescent="0.25">
      <c r="A51" s="38" t="str">
        <f t="shared" si="6"/>
        <v/>
      </c>
      <c r="B51" s="44" t="str">
        <f t="shared" si="5"/>
        <v/>
      </c>
      <c r="C51" s="26"/>
      <c r="D51" s="32" t="str">
        <f t="shared" si="4"/>
        <v/>
      </c>
      <c r="E51" s="43" t="str">
        <f t="shared" si="0"/>
        <v/>
      </c>
      <c r="F51" s="49"/>
      <c r="G51" s="28"/>
      <c r="H51" s="34" t="str">
        <f t="shared" si="1"/>
        <v/>
      </c>
      <c r="I51" s="50"/>
      <c r="J51" s="54"/>
      <c r="K51" s="58"/>
      <c r="L51" s="30"/>
      <c r="M51" s="1"/>
    </row>
    <row r="52" spans="1:13" ht="13.5" customHeight="1" x14ac:dyDescent="0.25">
      <c r="A52" s="38" t="str">
        <f t="shared" si="6"/>
        <v/>
      </c>
      <c r="B52" s="44" t="str">
        <f t="shared" si="5"/>
        <v/>
      </c>
      <c r="C52" s="26"/>
      <c r="D52" s="32" t="str">
        <f t="shared" si="4"/>
        <v/>
      </c>
      <c r="E52" s="43" t="str">
        <f t="shared" si="0"/>
        <v/>
      </c>
      <c r="F52" s="49"/>
      <c r="G52" s="28"/>
      <c r="H52" s="34" t="str">
        <f t="shared" si="1"/>
        <v/>
      </c>
      <c r="I52" s="50"/>
      <c r="J52" s="54"/>
      <c r="K52" s="58"/>
      <c r="L52" s="30"/>
      <c r="M52" s="1"/>
    </row>
    <row r="53" spans="1:13" ht="13.5" customHeight="1" x14ac:dyDescent="0.25">
      <c r="A53" s="38" t="str">
        <f t="shared" si="6"/>
        <v/>
      </c>
      <c r="B53" s="44" t="str">
        <f t="shared" si="5"/>
        <v/>
      </c>
      <c r="C53" s="26"/>
      <c r="D53" s="32" t="str">
        <f t="shared" si="4"/>
        <v/>
      </c>
      <c r="E53" s="43" t="str">
        <f t="shared" si="0"/>
        <v/>
      </c>
      <c r="F53" s="49"/>
      <c r="G53" s="28"/>
      <c r="H53" s="34" t="str">
        <f t="shared" si="1"/>
        <v/>
      </c>
      <c r="I53" s="50"/>
      <c r="J53" s="54"/>
      <c r="K53" s="58"/>
      <c r="L53" s="30"/>
      <c r="M53" s="1"/>
    </row>
    <row r="54" spans="1:13" ht="13.5" customHeight="1" x14ac:dyDescent="0.25">
      <c r="A54" s="38" t="str">
        <f t="shared" si="6"/>
        <v/>
      </c>
      <c r="B54" s="44" t="str">
        <f t="shared" si="5"/>
        <v/>
      </c>
      <c r="C54" s="26"/>
      <c r="D54" s="32" t="str">
        <f t="shared" si="4"/>
        <v/>
      </c>
      <c r="E54" s="43" t="str">
        <f t="shared" si="0"/>
        <v/>
      </c>
      <c r="F54" s="49"/>
      <c r="G54" s="28"/>
      <c r="H54" s="34" t="str">
        <f t="shared" si="1"/>
        <v/>
      </c>
      <c r="I54" s="50"/>
      <c r="J54" s="54"/>
      <c r="K54" s="58"/>
      <c r="L54" s="30"/>
      <c r="M54" s="1"/>
    </row>
    <row r="55" spans="1:13" ht="13.5" customHeight="1" x14ac:dyDescent="0.25">
      <c r="A55" s="38" t="str">
        <f t="shared" si="6"/>
        <v/>
      </c>
      <c r="B55" s="44" t="str">
        <f t="shared" si="5"/>
        <v/>
      </c>
      <c r="C55" s="26"/>
      <c r="D55" s="32" t="str">
        <f t="shared" si="4"/>
        <v/>
      </c>
      <c r="E55" s="43" t="str">
        <f t="shared" si="0"/>
        <v/>
      </c>
      <c r="F55" s="49"/>
      <c r="G55" s="28"/>
      <c r="H55" s="34" t="str">
        <f t="shared" si="1"/>
        <v/>
      </c>
      <c r="I55" s="50"/>
      <c r="J55" s="54"/>
      <c r="K55" s="58"/>
      <c r="L55" s="30"/>
      <c r="M55" s="1"/>
    </row>
    <row r="56" spans="1:13" ht="13.5" customHeight="1" x14ac:dyDescent="0.25">
      <c r="A56" s="38" t="str">
        <f t="shared" si="6"/>
        <v/>
      </c>
      <c r="B56" s="44" t="str">
        <f t="shared" si="5"/>
        <v/>
      </c>
      <c r="C56" s="26"/>
      <c r="D56" s="32" t="str">
        <f t="shared" si="4"/>
        <v/>
      </c>
      <c r="E56" s="43" t="str">
        <f t="shared" si="0"/>
        <v/>
      </c>
      <c r="F56" s="49"/>
      <c r="G56" s="28"/>
      <c r="H56" s="34" t="str">
        <f t="shared" si="1"/>
        <v/>
      </c>
      <c r="I56" s="50"/>
      <c r="J56" s="54"/>
      <c r="K56" s="58"/>
      <c r="L56" s="30"/>
      <c r="M56" s="1"/>
    </row>
    <row r="57" spans="1:13" ht="13.5" customHeight="1" x14ac:dyDescent="0.25">
      <c r="A57" s="38" t="str">
        <f t="shared" si="6"/>
        <v/>
      </c>
      <c r="B57" s="44" t="str">
        <f t="shared" si="5"/>
        <v/>
      </c>
      <c r="C57" s="26"/>
      <c r="D57" s="32" t="str">
        <f t="shared" si="4"/>
        <v/>
      </c>
      <c r="E57" s="43" t="str">
        <f t="shared" si="0"/>
        <v/>
      </c>
      <c r="F57" s="49"/>
      <c r="G57" s="28"/>
      <c r="H57" s="34" t="str">
        <f t="shared" si="1"/>
        <v/>
      </c>
      <c r="I57" s="50"/>
      <c r="J57" s="54"/>
      <c r="K57" s="58"/>
      <c r="L57" s="30"/>
      <c r="M57" s="1"/>
    </row>
    <row r="58" spans="1:13" ht="13.5" customHeight="1" x14ac:dyDescent="0.25">
      <c r="A58" s="38" t="str">
        <f t="shared" si="6"/>
        <v/>
      </c>
      <c r="B58" s="44" t="str">
        <f t="shared" si="5"/>
        <v/>
      </c>
      <c r="C58" s="26"/>
      <c r="D58" s="32" t="str">
        <f t="shared" si="4"/>
        <v/>
      </c>
      <c r="E58" s="43" t="str">
        <f t="shared" si="0"/>
        <v/>
      </c>
      <c r="F58" s="49"/>
      <c r="G58" s="28"/>
      <c r="H58" s="34" t="str">
        <f t="shared" si="1"/>
        <v/>
      </c>
      <c r="I58" s="50"/>
      <c r="J58" s="54"/>
      <c r="K58" s="58"/>
      <c r="L58" s="30"/>
      <c r="M58" s="1"/>
    </row>
    <row r="59" spans="1:13" ht="13.5" customHeight="1" x14ac:dyDescent="0.25">
      <c r="A59" s="38" t="str">
        <f t="shared" si="6"/>
        <v/>
      </c>
      <c r="B59" s="44" t="str">
        <f t="shared" si="5"/>
        <v/>
      </c>
      <c r="C59" s="26"/>
      <c r="D59" s="32" t="str">
        <f t="shared" si="4"/>
        <v/>
      </c>
      <c r="E59" s="43" t="str">
        <f t="shared" si="0"/>
        <v/>
      </c>
      <c r="F59" s="49"/>
      <c r="G59" s="28"/>
      <c r="H59" s="34" t="str">
        <f t="shared" si="1"/>
        <v/>
      </c>
      <c r="I59" s="50"/>
      <c r="J59" s="54"/>
      <c r="K59" s="58"/>
      <c r="L59" s="30"/>
      <c r="M59" s="1"/>
    </row>
    <row r="60" spans="1:13" ht="13.5" customHeight="1" x14ac:dyDescent="0.25">
      <c r="A60" s="38" t="str">
        <f t="shared" si="6"/>
        <v/>
      </c>
      <c r="B60" s="44" t="str">
        <f t="shared" si="5"/>
        <v/>
      </c>
      <c r="C60" s="26"/>
      <c r="D60" s="32" t="str">
        <f t="shared" si="4"/>
        <v/>
      </c>
      <c r="E60" s="43" t="str">
        <f t="shared" si="0"/>
        <v/>
      </c>
      <c r="F60" s="49"/>
      <c r="G60" s="28"/>
      <c r="H60" s="34" t="str">
        <f t="shared" si="1"/>
        <v/>
      </c>
      <c r="I60" s="50"/>
      <c r="J60" s="54"/>
      <c r="K60" s="58"/>
      <c r="L60" s="30"/>
      <c r="M60" s="1"/>
    </row>
    <row r="61" spans="1:13" ht="13.5" customHeight="1" x14ac:dyDescent="0.25">
      <c r="A61" s="38" t="str">
        <f t="shared" si="6"/>
        <v/>
      </c>
      <c r="B61" s="44" t="str">
        <f t="shared" si="5"/>
        <v/>
      </c>
      <c r="C61" s="26"/>
      <c r="D61" s="32" t="str">
        <f t="shared" si="4"/>
        <v/>
      </c>
      <c r="E61" s="43" t="str">
        <f t="shared" si="0"/>
        <v/>
      </c>
      <c r="F61" s="49"/>
      <c r="G61" s="28"/>
      <c r="H61" s="34" t="str">
        <f t="shared" si="1"/>
        <v/>
      </c>
      <c r="I61" s="50"/>
      <c r="J61" s="54"/>
      <c r="K61" s="58"/>
      <c r="L61" s="30"/>
      <c r="M61" s="1"/>
    </row>
    <row r="62" spans="1:13" ht="13.5" customHeight="1" x14ac:dyDescent="0.25">
      <c r="A62" s="38" t="str">
        <f t="shared" si="6"/>
        <v/>
      </c>
      <c r="B62" s="44" t="str">
        <f t="shared" si="5"/>
        <v/>
      </c>
      <c r="C62" s="26"/>
      <c r="D62" s="32" t="str">
        <f t="shared" si="4"/>
        <v/>
      </c>
      <c r="E62" s="43" t="str">
        <f t="shared" si="0"/>
        <v/>
      </c>
      <c r="F62" s="49"/>
      <c r="G62" s="28"/>
      <c r="H62" s="34" t="str">
        <f t="shared" si="1"/>
        <v/>
      </c>
      <c r="I62" s="50"/>
      <c r="J62" s="54"/>
      <c r="K62" s="58"/>
      <c r="L62" s="30"/>
      <c r="M62" s="1"/>
    </row>
    <row r="63" spans="1:13" ht="13.5" customHeight="1" x14ac:dyDescent="0.25">
      <c r="A63" s="38" t="str">
        <f t="shared" si="6"/>
        <v/>
      </c>
      <c r="B63" s="44" t="str">
        <f t="shared" si="5"/>
        <v/>
      </c>
      <c r="C63" s="26"/>
      <c r="D63" s="32" t="str">
        <f t="shared" si="4"/>
        <v/>
      </c>
      <c r="E63" s="43" t="str">
        <f t="shared" si="0"/>
        <v/>
      </c>
      <c r="F63" s="49"/>
      <c r="G63" s="28"/>
      <c r="H63" s="34" t="str">
        <f t="shared" si="1"/>
        <v/>
      </c>
      <c r="I63" s="50"/>
      <c r="J63" s="54"/>
      <c r="K63" s="58"/>
      <c r="L63" s="30"/>
      <c r="M63" s="1"/>
    </row>
    <row r="64" spans="1:13" ht="13.5" customHeight="1" x14ac:dyDescent="0.25">
      <c r="A64" s="38" t="str">
        <f t="shared" si="6"/>
        <v/>
      </c>
      <c r="B64" s="44" t="str">
        <f t="shared" si="5"/>
        <v/>
      </c>
      <c r="C64" s="26"/>
      <c r="D64" s="32" t="str">
        <f t="shared" si="4"/>
        <v/>
      </c>
      <c r="E64" s="43" t="str">
        <f t="shared" si="0"/>
        <v/>
      </c>
      <c r="F64" s="49"/>
      <c r="G64" s="28"/>
      <c r="H64" s="34" t="str">
        <f t="shared" si="1"/>
        <v/>
      </c>
      <c r="I64" s="50"/>
      <c r="J64" s="54"/>
      <c r="K64" s="58"/>
      <c r="L64" s="30"/>
      <c r="M64" s="1"/>
    </row>
    <row r="65" spans="1:13" ht="13.5" customHeight="1" x14ac:dyDescent="0.25">
      <c r="A65" s="38" t="str">
        <f t="shared" si="6"/>
        <v/>
      </c>
      <c r="B65" s="44" t="str">
        <f t="shared" si="5"/>
        <v/>
      </c>
      <c r="C65" s="26"/>
      <c r="D65" s="32" t="str">
        <f t="shared" si="4"/>
        <v/>
      </c>
      <c r="E65" s="43" t="str">
        <f t="shared" si="0"/>
        <v/>
      </c>
      <c r="F65" s="49"/>
      <c r="G65" s="28"/>
      <c r="H65" s="34" t="str">
        <f t="shared" si="1"/>
        <v/>
      </c>
      <c r="I65" s="50"/>
      <c r="J65" s="54"/>
      <c r="K65" s="58"/>
      <c r="L65" s="30"/>
      <c r="M65" s="1"/>
    </row>
    <row r="66" spans="1:13" ht="13.5" customHeight="1" x14ac:dyDescent="0.25">
      <c r="A66" s="38" t="str">
        <f t="shared" si="6"/>
        <v/>
      </c>
      <c r="B66" s="44" t="str">
        <f t="shared" si="5"/>
        <v/>
      </c>
      <c r="C66" s="26"/>
      <c r="D66" s="32" t="str">
        <f t="shared" si="4"/>
        <v/>
      </c>
      <c r="E66" s="43" t="str">
        <f t="shared" si="0"/>
        <v/>
      </c>
      <c r="F66" s="49"/>
      <c r="G66" s="28"/>
      <c r="H66" s="34" t="str">
        <f t="shared" ref="H66:H129" si="7">IF(AND(ISNUMBER(F66),ISNUMBER(G66)),F66*G66,IF(AND(F66&gt;0,G66&gt;0),"Error",""))</f>
        <v/>
      </c>
      <c r="I66" s="50"/>
      <c r="J66" s="54"/>
      <c r="K66" s="58"/>
      <c r="L66" s="30"/>
      <c r="M66" s="1"/>
    </row>
    <row r="67" spans="1:13" ht="13.5" customHeight="1" x14ac:dyDescent="0.25">
      <c r="A67" s="38" t="str">
        <f t="shared" si="6"/>
        <v/>
      </c>
      <c r="B67" s="44" t="str">
        <f t="shared" si="5"/>
        <v/>
      </c>
      <c r="C67" s="26"/>
      <c r="D67" s="32" t="str">
        <f t="shared" ref="D67:D130" si="8">IF(ISNUMBER(B67),C67-B67,"")</f>
        <v/>
      </c>
      <c r="E67" s="43" t="str">
        <f t="shared" ref="E67:E130" si="9">IF(D67="",D67,C67)</f>
        <v/>
      </c>
      <c r="F67" s="49"/>
      <c r="G67" s="28"/>
      <c r="H67" s="34" t="str">
        <f t="shared" si="7"/>
        <v/>
      </c>
      <c r="I67" s="50"/>
      <c r="J67" s="54"/>
      <c r="K67" s="58"/>
      <c r="L67" s="30"/>
      <c r="M67" s="1"/>
    </row>
    <row r="68" spans="1:13" ht="13.5" customHeight="1" x14ac:dyDescent="0.25">
      <c r="A68" s="38" t="str">
        <f t="shared" si="6"/>
        <v/>
      </c>
      <c r="B68" s="44" t="str">
        <f t="shared" si="5"/>
        <v/>
      </c>
      <c r="C68" s="26"/>
      <c r="D68" s="32" t="str">
        <f t="shared" si="8"/>
        <v/>
      </c>
      <c r="E68" s="43" t="str">
        <f t="shared" si="9"/>
        <v/>
      </c>
      <c r="F68" s="49"/>
      <c r="G68" s="28"/>
      <c r="H68" s="34" t="str">
        <f t="shared" si="7"/>
        <v/>
      </c>
      <c r="I68" s="50"/>
      <c r="J68" s="54"/>
      <c r="K68" s="58"/>
      <c r="L68" s="30"/>
      <c r="M68" s="1"/>
    </row>
    <row r="69" spans="1:13" ht="13.5" customHeight="1" x14ac:dyDescent="0.25">
      <c r="A69" s="38" t="str">
        <f t="shared" si="6"/>
        <v/>
      </c>
      <c r="B69" s="44" t="str">
        <f t="shared" si="5"/>
        <v/>
      </c>
      <c r="C69" s="26"/>
      <c r="D69" s="32" t="str">
        <f t="shared" si="8"/>
        <v/>
      </c>
      <c r="E69" s="43" t="str">
        <f t="shared" si="9"/>
        <v/>
      </c>
      <c r="F69" s="49"/>
      <c r="G69" s="28"/>
      <c r="H69" s="34" t="str">
        <f t="shared" si="7"/>
        <v/>
      </c>
      <c r="I69" s="50"/>
      <c r="J69" s="54"/>
      <c r="K69" s="58"/>
      <c r="L69" s="30"/>
      <c r="M69" s="1"/>
    </row>
    <row r="70" spans="1:13" ht="13.5" customHeight="1" x14ac:dyDescent="0.25">
      <c r="A70" s="38" t="str">
        <f t="shared" si="6"/>
        <v/>
      </c>
      <c r="B70" s="44" t="str">
        <f t="shared" si="5"/>
        <v/>
      </c>
      <c r="C70" s="26"/>
      <c r="D70" s="32" t="str">
        <f t="shared" si="8"/>
        <v/>
      </c>
      <c r="E70" s="43" t="str">
        <f t="shared" si="9"/>
        <v/>
      </c>
      <c r="F70" s="49"/>
      <c r="G70" s="28"/>
      <c r="H70" s="34" t="str">
        <f t="shared" si="7"/>
        <v/>
      </c>
      <c r="I70" s="50"/>
      <c r="J70" s="54"/>
      <c r="K70" s="58"/>
      <c r="L70" s="30"/>
      <c r="M70" s="1"/>
    </row>
    <row r="71" spans="1:13" ht="13.5" customHeight="1" x14ac:dyDescent="0.25">
      <c r="A71" s="38" t="str">
        <f t="shared" si="6"/>
        <v/>
      </c>
      <c r="B71" s="44" t="str">
        <f t="shared" si="5"/>
        <v/>
      </c>
      <c r="C71" s="26"/>
      <c r="D71" s="32" t="str">
        <f t="shared" si="8"/>
        <v/>
      </c>
      <c r="E71" s="43" t="str">
        <f t="shared" si="9"/>
        <v/>
      </c>
      <c r="F71" s="49"/>
      <c r="G71" s="28"/>
      <c r="H71" s="34" t="str">
        <f t="shared" si="7"/>
        <v/>
      </c>
      <c r="I71" s="50"/>
      <c r="J71" s="54"/>
      <c r="K71" s="58"/>
      <c r="L71" s="30"/>
      <c r="M71" s="1"/>
    </row>
    <row r="72" spans="1:13" ht="13.5" customHeight="1" x14ac:dyDescent="0.25">
      <c r="A72" s="38" t="str">
        <f t="shared" si="6"/>
        <v/>
      </c>
      <c r="B72" s="44" t="str">
        <f t="shared" ref="B72:B135" si="10">IF(ISNUMBER(C72),IF(ISNUMBER(B71),IF(C72&lt;C71,"小於期初",IF(C72&lt;&gt;"",C71,"輸入錯誤")),B71),"")</f>
        <v/>
      </c>
      <c r="C72" s="26"/>
      <c r="D72" s="32" t="str">
        <f t="shared" si="8"/>
        <v/>
      </c>
      <c r="E72" s="43" t="str">
        <f t="shared" si="9"/>
        <v/>
      </c>
      <c r="F72" s="49"/>
      <c r="G72" s="28"/>
      <c r="H72" s="34" t="str">
        <f t="shared" si="7"/>
        <v/>
      </c>
      <c r="I72" s="50"/>
      <c r="J72" s="54"/>
      <c r="K72" s="58"/>
      <c r="L72" s="30"/>
      <c r="M72" s="1"/>
    </row>
    <row r="73" spans="1:13" ht="13.5" customHeight="1" x14ac:dyDescent="0.25">
      <c r="A73" s="38" t="str">
        <f t="shared" ref="A73:A136" si="11">IF(AND(E72&lt;&gt;"",A72&lt;&gt;""),A72+1,"")</f>
        <v/>
      </c>
      <c r="B73" s="44" t="str">
        <f t="shared" si="10"/>
        <v/>
      </c>
      <c r="C73" s="26"/>
      <c r="D73" s="32" t="str">
        <f t="shared" si="8"/>
        <v/>
      </c>
      <c r="E73" s="43" t="str">
        <f t="shared" si="9"/>
        <v/>
      </c>
      <c r="F73" s="49"/>
      <c r="G73" s="28"/>
      <c r="H73" s="34" t="str">
        <f t="shared" si="7"/>
        <v/>
      </c>
      <c r="I73" s="50"/>
      <c r="J73" s="54"/>
      <c r="K73" s="58"/>
      <c r="L73" s="30"/>
      <c r="M73" s="1"/>
    </row>
    <row r="74" spans="1:13" ht="13.5" customHeight="1" x14ac:dyDescent="0.25">
      <c r="A74" s="38" t="str">
        <f t="shared" si="11"/>
        <v/>
      </c>
      <c r="B74" s="44" t="str">
        <f t="shared" si="10"/>
        <v/>
      </c>
      <c r="C74" s="26"/>
      <c r="D74" s="32" t="str">
        <f t="shared" si="8"/>
        <v/>
      </c>
      <c r="E74" s="43" t="str">
        <f t="shared" si="9"/>
        <v/>
      </c>
      <c r="F74" s="49"/>
      <c r="G74" s="28"/>
      <c r="H74" s="34" t="str">
        <f t="shared" si="7"/>
        <v/>
      </c>
      <c r="I74" s="50"/>
      <c r="J74" s="54"/>
      <c r="K74" s="58"/>
      <c r="L74" s="30"/>
      <c r="M74" s="1"/>
    </row>
    <row r="75" spans="1:13" ht="13.5" customHeight="1" x14ac:dyDescent="0.25">
      <c r="A75" s="38" t="str">
        <f t="shared" si="11"/>
        <v/>
      </c>
      <c r="B75" s="44" t="str">
        <f t="shared" si="10"/>
        <v/>
      </c>
      <c r="C75" s="26"/>
      <c r="D75" s="32" t="str">
        <f t="shared" si="8"/>
        <v/>
      </c>
      <c r="E75" s="43" t="str">
        <f t="shared" si="9"/>
        <v/>
      </c>
      <c r="F75" s="49"/>
      <c r="G75" s="28"/>
      <c r="H75" s="34" t="str">
        <f t="shared" si="7"/>
        <v/>
      </c>
      <c r="I75" s="50"/>
      <c r="J75" s="54"/>
      <c r="K75" s="58"/>
      <c r="L75" s="30"/>
      <c r="M75" s="1"/>
    </row>
    <row r="76" spans="1:13" ht="13.5" customHeight="1" x14ac:dyDescent="0.25">
      <c r="A76" s="38" t="str">
        <f t="shared" si="11"/>
        <v/>
      </c>
      <c r="B76" s="44" t="str">
        <f t="shared" si="10"/>
        <v/>
      </c>
      <c r="C76" s="26"/>
      <c r="D76" s="32" t="str">
        <f t="shared" si="8"/>
        <v/>
      </c>
      <c r="E76" s="43" t="str">
        <f t="shared" si="9"/>
        <v/>
      </c>
      <c r="F76" s="49"/>
      <c r="G76" s="28"/>
      <c r="H76" s="34" t="str">
        <f t="shared" si="7"/>
        <v/>
      </c>
      <c r="I76" s="50"/>
      <c r="J76" s="54"/>
      <c r="K76" s="58"/>
      <c r="L76" s="30"/>
      <c r="M76" s="1"/>
    </row>
    <row r="77" spans="1:13" ht="13.5" customHeight="1" x14ac:dyDescent="0.25">
      <c r="A77" s="38" t="str">
        <f t="shared" si="11"/>
        <v/>
      </c>
      <c r="B77" s="44" t="str">
        <f t="shared" si="10"/>
        <v/>
      </c>
      <c r="C77" s="26"/>
      <c r="D77" s="32" t="str">
        <f t="shared" si="8"/>
        <v/>
      </c>
      <c r="E77" s="43" t="str">
        <f t="shared" si="9"/>
        <v/>
      </c>
      <c r="F77" s="49"/>
      <c r="G77" s="28"/>
      <c r="H77" s="34" t="str">
        <f t="shared" si="7"/>
        <v/>
      </c>
      <c r="I77" s="50"/>
      <c r="J77" s="54"/>
      <c r="K77" s="58"/>
      <c r="L77" s="30"/>
      <c r="M77" s="1"/>
    </row>
    <row r="78" spans="1:13" ht="13.5" customHeight="1" x14ac:dyDescent="0.25">
      <c r="A78" s="38" t="str">
        <f t="shared" si="11"/>
        <v/>
      </c>
      <c r="B78" s="44" t="str">
        <f t="shared" si="10"/>
        <v/>
      </c>
      <c r="C78" s="26"/>
      <c r="D78" s="32" t="str">
        <f t="shared" si="8"/>
        <v/>
      </c>
      <c r="E78" s="43" t="str">
        <f t="shared" si="9"/>
        <v/>
      </c>
      <c r="F78" s="49"/>
      <c r="G78" s="28"/>
      <c r="H78" s="34" t="str">
        <f t="shared" si="7"/>
        <v/>
      </c>
      <c r="I78" s="50"/>
      <c r="J78" s="54"/>
      <c r="K78" s="58"/>
      <c r="L78" s="30"/>
      <c r="M78" s="1"/>
    </row>
    <row r="79" spans="1:13" ht="13.5" customHeight="1" x14ac:dyDescent="0.25">
      <c r="A79" s="38" t="str">
        <f t="shared" si="11"/>
        <v/>
      </c>
      <c r="B79" s="44" t="str">
        <f t="shared" si="10"/>
        <v/>
      </c>
      <c r="C79" s="26"/>
      <c r="D79" s="32" t="str">
        <f t="shared" si="8"/>
        <v/>
      </c>
      <c r="E79" s="43" t="str">
        <f t="shared" si="9"/>
        <v/>
      </c>
      <c r="F79" s="49"/>
      <c r="G79" s="28"/>
      <c r="H79" s="34" t="str">
        <f t="shared" si="7"/>
        <v/>
      </c>
      <c r="I79" s="50"/>
      <c r="J79" s="54"/>
      <c r="K79" s="58"/>
      <c r="L79" s="30"/>
      <c r="M79" s="1"/>
    </row>
    <row r="80" spans="1:13" ht="13.5" customHeight="1" x14ac:dyDescent="0.25">
      <c r="A80" s="38" t="str">
        <f t="shared" si="11"/>
        <v/>
      </c>
      <c r="B80" s="44" t="str">
        <f t="shared" si="10"/>
        <v/>
      </c>
      <c r="C80" s="26"/>
      <c r="D80" s="32" t="str">
        <f t="shared" si="8"/>
        <v/>
      </c>
      <c r="E80" s="43" t="str">
        <f t="shared" si="9"/>
        <v/>
      </c>
      <c r="F80" s="49"/>
      <c r="G80" s="28"/>
      <c r="H80" s="34" t="str">
        <f t="shared" si="7"/>
        <v/>
      </c>
      <c r="I80" s="50"/>
      <c r="J80" s="54"/>
      <c r="K80" s="58"/>
      <c r="L80" s="30"/>
      <c r="M80" s="1"/>
    </row>
    <row r="81" spans="1:13" ht="13.5" customHeight="1" x14ac:dyDescent="0.25">
      <c r="A81" s="38" t="str">
        <f t="shared" si="11"/>
        <v/>
      </c>
      <c r="B81" s="44" t="str">
        <f t="shared" si="10"/>
        <v/>
      </c>
      <c r="C81" s="26"/>
      <c r="D81" s="32" t="str">
        <f t="shared" si="8"/>
        <v/>
      </c>
      <c r="E81" s="43" t="str">
        <f t="shared" si="9"/>
        <v/>
      </c>
      <c r="F81" s="49"/>
      <c r="G81" s="28"/>
      <c r="H81" s="34" t="str">
        <f t="shared" si="7"/>
        <v/>
      </c>
      <c r="I81" s="50"/>
      <c r="J81" s="54"/>
      <c r="K81" s="58"/>
      <c r="L81" s="30"/>
      <c r="M81" s="1"/>
    </row>
    <row r="82" spans="1:13" ht="13.5" customHeight="1" x14ac:dyDescent="0.25">
      <c r="A82" s="38" t="str">
        <f t="shared" si="11"/>
        <v/>
      </c>
      <c r="B82" s="44" t="str">
        <f t="shared" si="10"/>
        <v/>
      </c>
      <c r="C82" s="26"/>
      <c r="D82" s="32" t="str">
        <f t="shared" si="8"/>
        <v/>
      </c>
      <c r="E82" s="43" t="str">
        <f t="shared" si="9"/>
        <v/>
      </c>
      <c r="F82" s="49"/>
      <c r="G82" s="28"/>
      <c r="H82" s="34" t="str">
        <f t="shared" si="7"/>
        <v/>
      </c>
      <c r="I82" s="50"/>
      <c r="J82" s="54"/>
      <c r="K82" s="58"/>
      <c r="L82" s="30"/>
      <c r="M82" s="1"/>
    </row>
    <row r="83" spans="1:13" ht="13.5" customHeight="1" x14ac:dyDescent="0.25">
      <c r="A83" s="38" t="str">
        <f t="shared" si="11"/>
        <v/>
      </c>
      <c r="B83" s="44" t="str">
        <f t="shared" si="10"/>
        <v/>
      </c>
      <c r="C83" s="26"/>
      <c r="D83" s="32" t="str">
        <f t="shared" si="8"/>
        <v/>
      </c>
      <c r="E83" s="43" t="str">
        <f t="shared" si="9"/>
        <v/>
      </c>
      <c r="F83" s="49"/>
      <c r="G83" s="28"/>
      <c r="H83" s="34" t="str">
        <f t="shared" si="7"/>
        <v/>
      </c>
      <c r="I83" s="50"/>
      <c r="J83" s="54"/>
      <c r="K83" s="58"/>
      <c r="L83" s="30"/>
      <c r="M83" s="1"/>
    </row>
    <row r="84" spans="1:13" ht="13.5" customHeight="1" x14ac:dyDescent="0.25">
      <c r="A84" s="38" t="str">
        <f t="shared" si="11"/>
        <v/>
      </c>
      <c r="B84" s="44" t="str">
        <f t="shared" si="10"/>
        <v/>
      </c>
      <c r="C84" s="26"/>
      <c r="D84" s="32" t="str">
        <f t="shared" si="8"/>
        <v/>
      </c>
      <c r="E84" s="43" t="str">
        <f t="shared" si="9"/>
        <v/>
      </c>
      <c r="F84" s="49"/>
      <c r="G84" s="28"/>
      <c r="H84" s="34" t="str">
        <f t="shared" si="7"/>
        <v/>
      </c>
      <c r="I84" s="50"/>
      <c r="J84" s="54"/>
      <c r="K84" s="58"/>
      <c r="L84" s="30"/>
      <c r="M84" s="1"/>
    </row>
    <row r="85" spans="1:13" ht="13.5" customHeight="1" x14ac:dyDescent="0.25">
      <c r="A85" s="38" t="str">
        <f t="shared" si="11"/>
        <v/>
      </c>
      <c r="B85" s="44" t="str">
        <f t="shared" si="10"/>
        <v/>
      </c>
      <c r="C85" s="26"/>
      <c r="D85" s="32" t="str">
        <f t="shared" si="8"/>
        <v/>
      </c>
      <c r="E85" s="43" t="str">
        <f t="shared" si="9"/>
        <v/>
      </c>
      <c r="F85" s="49"/>
      <c r="G85" s="28"/>
      <c r="H85" s="34" t="str">
        <f t="shared" si="7"/>
        <v/>
      </c>
      <c r="I85" s="50"/>
      <c r="J85" s="54"/>
      <c r="K85" s="58"/>
      <c r="L85" s="30"/>
      <c r="M85" s="1"/>
    </row>
    <row r="86" spans="1:13" ht="13.5" customHeight="1" x14ac:dyDescent="0.25">
      <c r="A86" s="38" t="str">
        <f t="shared" si="11"/>
        <v/>
      </c>
      <c r="B86" s="44" t="str">
        <f t="shared" si="10"/>
        <v/>
      </c>
      <c r="C86" s="26"/>
      <c r="D86" s="32" t="str">
        <f t="shared" si="8"/>
        <v/>
      </c>
      <c r="E86" s="43" t="str">
        <f t="shared" si="9"/>
        <v/>
      </c>
      <c r="F86" s="49"/>
      <c r="G86" s="28"/>
      <c r="H86" s="34" t="str">
        <f t="shared" si="7"/>
        <v/>
      </c>
      <c r="I86" s="50"/>
      <c r="J86" s="54"/>
      <c r="K86" s="58"/>
      <c r="L86" s="30"/>
      <c r="M86" s="1"/>
    </row>
    <row r="87" spans="1:13" ht="13.5" customHeight="1" x14ac:dyDescent="0.25">
      <c r="A87" s="38" t="str">
        <f t="shared" si="11"/>
        <v/>
      </c>
      <c r="B87" s="44" t="str">
        <f t="shared" si="10"/>
        <v/>
      </c>
      <c r="C87" s="26"/>
      <c r="D87" s="32" t="str">
        <f t="shared" si="8"/>
        <v/>
      </c>
      <c r="E87" s="43" t="str">
        <f t="shared" si="9"/>
        <v/>
      </c>
      <c r="F87" s="49"/>
      <c r="G87" s="28"/>
      <c r="H87" s="34" t="str">
        <f t="shared" si="7"/>
        <v/>
      </c>
      <c r="I87" s="50"/>
      <c r="J87" s="54"/>
      <c r="K87" s="58"/>
      <c r="L87" s="30"/>
      <c r="M87" s="1"/>
    </row>
    <row r="88" spans="1:13" ht="13.5" customHeight="1" x14ac:dyDescent="0.25">
      <c r="A88" s="38" t="str">
        <f t="shared" si="11"/>
        <v/>
      </c>
      <c r="B88" s="44" t="str">
        <f t="shared" si="10"/>
        <v/>
      </c>
      <c r="C88" s="26"/>
      <c r="D88" s="32" t="str">
        <f t="shared" si="8"/>
        <v/>
      </c>
      <c r="E88" s="43" t="str">
        <f t="shared" si="9"/>
        <v/>
      </c>
      <c r="F88" s="49"/>
      <c r="G88" s="28"/>
      <c r="H88" s="34" t="str">
        <f t="shared" si="7"/>
        <v/>
      </c>
      <c r="I88" s="50"/>
      <c r="J88" s="54"/>
      <c r="K88" s="58"/>
      <c r="L88" s="30"/>
      <c r="M88" s="1"/>
    </row>
    <row r="89" spans="1:13" ht="13.5" customHeight="1" x14ac:dyDescent="0.25">
      <c r="A89" s="38" t="str">
        <f t="shared" si="11"/>
        <v/>
      </c>
      <c r="B89" s="44" t="str">
        <f t="shared" si="10"/>
        <v/>
      </c>
      <c r="C89" s="26"/>
      <c r="D89" s="32" t="str">
        <f t="shared" si="8"/>
        <v/>
      </c>
      <c r="E89" s="43" t="str">
        <f t="shared" si="9"/>
        <v/>
      </c>
      <c r="F89" s="49"/>
      <c r="G89" s="28"/>
      <c r="H89" s="34" t="str">
        <f t="shared" si="7"/>
        <v/>
      </c>
      <c r="I89" s="50"/>
      <c r="J89" s="54"/>
      <c r="K89" s="58"/>
      <c r="L89" s="30"/>
      <c r="M89" s="1"/>
    </row>
    <row r="90" spans="1:13" ht="13.5" customHeight="1" x14ac:dyDescent="0.25">
      <c r="A90" s="38" t="str">
        <f t="shared" si="11"/>
        <v/>
      </c>
      <c r="B90" s="44" t="str">
        <f t="shared" si="10"/>
        <v/>
      </c>
      <c r="C90" s="26"/>
      <c r="D90" s="32" t="str">
        <f t="shared" si="8"/>
        <v/>
      </c>
      <c r="E90" s="43" t="str">
        <f t="shared" si="9"/>
        <v/>
      </c>
      <c r="F90" s="49"/>
      <c r="G90" s="28"/>
      <c r="H90" s="34" t="str">
        <f t="shared" si="7"/>
        <v/>
      </c>
      <c r="I90" s="50"/>
      <c r="J90" s="54"/>
      <c r="K90" s="58"/>
      <c r="L90" s="30"/>
      <c r="M90" s="1"/>
    </row>
    <row r="91" spans="1:13" ht="13.5" customHeight="1" x14ac:dyDescent="0.25">
      <c r="A91" s="38" t="str">
        <f t="shared" si="11"/>
        <v/>
      </c>
      <c r="B91" s="44" t="str">
        <f t="shared" si="10"/>
        <v/>
      </c>
      <c r="C91" s="26"/>
      <c r="D91" s="32" t="str">
        <f t="shared" si="8"/>
        <v/>
      </c>
      <c r="E91" s="43" t="str">
        <f t="shared" si="9"/>
        <v/>
      </c>
      <c r="F91" s="49"/>
      <c r="G91" s="28"/>
      <c r="H91" s="34" t="str">
        <f t="shared" si="7"/>
        <v/>
      </c>
      <c r="I91" s="50"/>
      <c r="J91" s="54"/>
      <c r="K91" s="58"/>
      <c r="L91" s="30"/>
      <c r="M91" s="1"/>
    </row>
    <row r="92" spans="1:13" ht="13.5" customHeight="1" x14ac:dyDescent="0.25">
      <c r="A92" s="38" t="str">
        <f t="shared" si="11"/>
        <v/>
      </c>
      <c r="B92" s="44" t="str">
        <f t="shared" si="10"/>
        <v/>
      </c>
      <c r="C92" s="26"/>
      <c r="D92" s="32" t="str">
        <f t="shared" si="8"/>
        <v/>
      </c>
      <c r="E92" s="43" t="str">
        <f t="shared" si="9"/>
        <v/>
      </c>
      <c r="F92" s="49"/>
      <c r="G92" s="28"/>
      <c r="H92" s="34" t="str">
        <f t="shared" si="7"/>
        <v/>
      </c>
      <c r="I92" s="50"/>
      <c r="J92" s="54"/>
      <c r="K92" s="58"/>
      <c r="L92" s="30"/>
      <c r="M92" s="1"/>
    </row>
    <row r="93" spans="1:13" ht="13.5" customHeight="1" x14ac:dyDescent="0.25">
      <c r="A93" s="38" t="str">
        <f t="shared" si="11"/>
        <v/>
      </c>
      <c r="B93" s="44" t="str">
        <f t="shared" si="10"/>
        <v/>
      </c>
      <c r="C93" s="26"/>
      <c r="D93" s="32" t="str">
        <f t="shared" si="8"/>
        <v/>
      </c>
      <c r="E93" s="43" t="str">
        <f t="shared" si="9"/>
        <v/>
      </c>
      <c r="F93" s="49"/>
      <c r="G93" s="28"/>
      <c r="H93" s="34" t="str">
        <f t="shared" si="7"/>
        <v/>
      </c>
      <c r="I93" s="50"/>
      <c r="J93" s="54"/>
      <c r="K93" s="58"/>
      <c r="L93" s="30"/>
      <c r="M93" s="1"/>
    </row>
    <row r="94" spans="1:13" ht="13.5" customHeight="1" x14ac:dyDescent="0.25">
      <c r="A94" s="38" t="str">
        <f t="shared" si="11"/>
        <v/>
      </c>
      <c r="B94" s="44" t="str">
        <f t="shared" si="10"/>
        <v/>
      </c>
      <c r="C94" s="26"/>
      <c r="D94" s="32" t="str">
        <f t="shared" si="8"/>
        <v/>
      </c>
      <c r="E94" s="43" t="str">
        <f t="shared" si="9"/>
        <v/>
      </c>
      <c r="F94" s="49"/>
      <c r="G94" s="28"/>
      <c r="H94" s="34" t="str">
        <f t="shared" si="7"/>
        <v/>
      </c>
      <c r="I94" s="50"/>
      <c r="J94" s="54"/>
      <c r="K94" s="58"/>
      <c r="L94" s="30"/>
      <c r="M94" s="1"/>
    </row>
    <row r="95" spans="1:13" ht="13.5" customHeight="1" x14ac:dyDescent="0.25">
      <c r="A95" s="38" t="str">
        <f t="shared" si="11"/>
        <v/>
      </c>
      <c r="B95" s="44" t="str">
        <f t="shared" si="10"/>
        <v/>
      </c>
      <c r="C95" s="26"/>
      <c r="D95" s="32" t="str">
        <f t="shared" si="8"/>
        <v/>
      </c>
      <c r="E95" s="43" t="str">
        <f t="shared" si="9"/>
        <v/>
      </c>
      <c r="F95" s="49"/>
      <c r="G95" s="28"/>
      <c r="H95" s="34" t="str">
        <f t="shared" si="7"/>
        <v/>
      </c>
      <c r="I95" s="50"/>
      <c r="J95" s="54"/>
      <c r="K95" s="58"/>
      <c r="L95" s="30"/>
      <c r="M95" s="1"/>
    </row>
    <row r="96" spans="1:13" ht="13.5" customHeight="1" x14ac:dyDescent="0.25">
      <c r="A96" s="38" t="str">
        <f t="shared" si="11"/>
        <v/>
      </c>
      <c r="B96" s="44" t="str">
        <f t="shared" si="10"/>
        <v/>
      </c>
      <c r="C96" s="26"/>
      <c r="D96" s="32" t="str">
        <f t="shared" si="8"/>
        <v/>
      </c>
      <c r="E96" s="43" t="str">
        <f t="shared" si="9"/>
        <v/>
      </c>
      <c r="F96" s="49"/>
      <c r="G96" s="28"/>
      <c r="H96" s="34" t="str">
        <f t="shared" si="7"/>
        <v/>
      </c>
      <c r="I96" s="50"/>
      <c r="J96" s="54"/>
      <c r="K96" s="58"/>
      <c r="L96" s="30"/>
      <c r="M96" s="1"/>
    </row>
    <row r="97" spans="1:13" ht="13.5" customHeight="1" x14ac:dyDescent="0.25">
      <c r="A97" s="38" t="str">
        <f t="shared" si="11"/>
        <v/>
      </c>
      <c r="B97" s="44" t="str">
        <f t="shared" si="10"/>
        <v/>
      </c>
      <c r="C97" s="26"/>
      <c r="D97" s="32" t="str">
        <f t="shared" si="8"/>
        <v/>
      </c>
      <c r="E97" s="43" t="str">
        <f t="shared" si="9"/>
        <v/>
      </c>
      <c r="F97" s="49"/>
      <c r="G97" s="28"/>
      <c r="H97" s="34" t="str">
        <f t="shared" si="7"/>
        <v/>
      </c>
      <c r="I97" s="50"/>
      <c r="J97" s="54"/>
      <c r="K97" s="58"/>
      <c r="L97" s="30"/>
      <c r="M97" s="1"/>
    </row>
    <row r="98" spans="1:13" ht="13.5" customHeight="1" x14ac:dyDescent="0.25">
      <c r="A98" s="38" t="str">
        <f t="shared" si="11"/>
        <v/>
      </c>
      <c r="B98" s="44" t="str">
        <f t="shared" si="10"/>
        <v/>
      </c>
      <c r="C98" s="26"/>
      <c r="D98" s="32" t="str">
        <f t="shared" si="8"/>
        <v/>
      </c>
      <c r="E98" s="43" t="str">
        <f t="shared" si="9"/>
        <v/>
      </c>
      <c r="F98" s="49"/>
      <c r="G98" s="28"/>
      <c r="H98" s="34" t="str">
        <f t="shared" si="7"/>
        <v/>
      </c>
      <c r="I98" s="50"/>
      <c r="J98" s="54"/>
      <c r="K98" s="58"/>
      <c r="L98" s="30"/>
      <c r="M98" s="1"/>
    </row>
    <row r="99" spans="1:13" ht="13.5" customHeight="1" x14ac:dyDescent="0.25">
      <c r="A99" s="38" t="str">
        <f t="shared" si="11"/>
        <v/>
      </c>
      <c r="B99" s="44" t="str">
        <f t="shared" si="10"/>
        <v/>
      </c>
      <c r="C99" s="26"/>
      <c r="D99" s="32" t="str">
        <f t="shared" si="8"/>
        <v/>
      </c>
      <c r="E99" s="43" t="str">
        <f t="shared" si="9"/>
        <v/>
      </c>
      <c r="F99" s="49"/>
      <c r="G99" s="28"/>
      <c r="H99" s="34" t="str">
        <f t="shared" si="7"/>
        <v/>
      </c>
      <c r="I99" s="50"/>
      <c r="J99" s="54"/>
      <c r="K99" s="58"/>
      <c r="L99" s="30"/>
      <c r="M99" s="1"/>
    </row>
    <row r="100" spans="1:13" ht="13.5" customHeight="1" x14ac:dyDescent="0.25">
      <c r="A100" s="38" t="str">
        <f t="shared" si="11"/>
        <v/>
      </c>
      <c r="B100" s="44" t="str">
        <f t="shared" si="10"/>
        <v/>
      </c>
      <c r="C100" s="26"/>
      <c r="D100" s="32" t="str">
        <f t="shared" si="8"/>
        <v/>
      </c>
      <c r="E100" s="43" t="str">
        <f t="shared" si="9"/>
        <v/>
      </c>
      <c r="F100" s="49"/>
      <c r="G100" s="28"/>
      <c r="H100" s="34" t="str">
        <f t="shared" si="7"/>
        <v/>
      </c>
      <c r="I100" s="50"/>
      <c r="J100" s="54"/>
      <c r="K100" s="58"/>
      <c r="L100" s="30"/>
      <c r="M100" s="1"/>
    </row>
    <row r="101" spans="1:13" ht="13.5" customHeight="1" x14ac:dyDescent="0.25">
      <c r="A101" s="38" t="str">
        <f t="shared" si="11"/>
        <v/>
      </c>
      <c r="B101" s="44" t="str">
        <f t="shared" si="10"/>
        <v/>
      </c>
      <c r="C101" s="26"/>
      <c r="D101" s="32" t="str">
        <f t="shared" si="8"/>
        <v/>
      </c>
      <c r="E101" s="43" t="str">
        <f t="shared" si="9"/>
        <v/>
      </c>
      <c r="F101" s="49"/>
      <c r="G101" s="28"/>
      <c r="H101" s="34" t="str">
        <f t="shared" si="7"/>
        <v/>
      </c>
      <c r="I101" s="50"/>
      <c r="J101" s="54"/>
      <c r="K101" s="58"/>
      <c r="L101" s="30"/>
      <c r="M101" s="1"/>
    </row>
    <row r="102" spans="1:13" ht="13.5" customHeight="1" x14ac:dyDescent="0.25">
      <c r="A102" s="38" t="str">
        <f t="shared" si="11"/>
        <v/>
      </c>
      <c r="B102" s="44" t="str">
        <f t="shared" si="10"/>
        <v/>
      </c>
      <c r="C102" s="26"/>
      <c r="D102" s="32" t="str">
        <f t="shared" si="8"/>
        <v/>
      </c>
      <c r="E102" s="43" t="str">
        <f t="shared" si="9"/>
        <v/>
      </c>
      <c r="F102" s="49"/>
      <c r="G102" s="28"/>
      <c r="H102" s="34" t="str">
        <f t="shared" si="7"/>
        <v/>
      </c>
      <c r="I102" s="50"/>
      <c r="J102" s="54"/>
      <c r="K102" s="58"/>
      <c r="L102" s="30"/>
      <c r="M102" s="1"/>
    </row>
    <row r="103" spans="1:13" ht="13.5" customHeight="1" x14ac:dyDescent="0.25">
      <c r="A103" s="38" t="str">
        <f t="shared" si="11"/>
        <v/>
      </c>
      <c r="B103" s="44" t="str">
        <f t="shared" si="10"/>
        <v/>
      </c>
      <c r="C103" s="26"/>
      <c r="D103" s="32" t="str">
        <f t="shared" si="8"/>
        <v/>
      </c>
      <c r="E103" s="43" t="str">
        <f t="shared" si="9"/>
        <v/>
      </c>
      <c r="F103" s="49"/>
      <c r="G103" s="28"/>
      <c r="H103" s="34" t="str">
        <f t="shared" si="7"/>
        <v/>
      </c>
      <c r="I103" s="50"/>
      <c r="J103" s="54"/>
      <c r="K103" s="58"/>
      <c r="L103" s="30"/>
      <c r="M103" s="1"/>
    </row>
    <row r="104" spans="1:13" ht="13.5" customHeight="1" x14ac:dyDescent="0.25">
      <c r="A104" s="38" t="str">
        <f t="shared" si="11"/>
        <v/>
      </c>
      <c r="B104" s="44" t="str">
        <f t="shared" si="10"/>
        <v/>
      </c>
      <c r="C104" s="26"/>
      <c r="D104" s="32" t="str">
        <f t="shared" si="8"/>
        <v/>
      </c>
      <c r="E104" s="43" t="str">
        <f t="shared" si="9"/>
        <v/>
      </c>
      <c r="F104" s="49"/>
      <c r="G104" s="28"/>
      <c r="H104" s="34" t="str">
        <f t="shared" si="7"/>
        <v/>
      </c>
      <c r="I104" s="50"/>
      <c r="J104" s="54"/>
      <c r="K104" s="58"/>
      <c r="L104" s="30"/>
      <c r="M104" s="1"/>
    </row>
    <row r="105" spans="1:13" ht="13.5" customHeight="1" x14ac:dyDescent="0.25">
      <c r="A105" s="38" t="str">
        <f t="shared" si="11"/>
        <v/>
      </c>
      <c r="B105" s="44" t="str">
        <f t="shared" si="10"/>
        <v/>
      </c>
      <c r="C105" s="26"/>
      <c r="D105" s="32" t="str">
        <f t="shared" si="8"/>
        <v/>
      </c>
      <c r="E105" s="43" t="str">
        <f t="shared" si="9"/>
        <v/>
      </c>
      <c r="F105" s="49"/>
      <c r="G105" s="28"/>
      <c r="H105" s="34" t="str">
        <f t="shared" si="7"/>
        <v/>
      </c>
      <c r="I105" s="50"/>
      <c r="J105" s="54"/>
      <c r="K105" s="58"/>
      <c r="L105" s="30"/>
      <c r="M105" s="1"/>
    </row>
    <row r="106" spans="1:13" ht="13.5" customHeight="1" x14ac:dyDescent="0.25">
      <c r="A106" s="38" t="str">
        <f t="shared" si="11"/>
        <v/>
      </c>
      <c r="B106" s="44" t="str">
        <f t="shared" si="10"/>
        <v/>
      </c>
      <c r="C106" s="26"/>
      <c r="D106" s="32" t="str">
        <f t="shared" si="8"/>
        <v/>
      </c>
      <c r="E106" s="43" t="str">
        <f t="shared" si="9"/>
        <v/>
      </c>
      <c r="F106" s="49"/>
      <c r="G106" s="28"/>
      <c r="H106" s="34" t="str">
        <f t="shared" si="7"/>
        <v/>
      </c>
      <c r="I106" s="50"/>
      <c r="J106" s="54"/>
      <c r="K106" s="58"/>
      <c r="L106" s="30"/>
      <c r="M106" s="1"/>
    </row>
    <row r="107" spans="1:13" ht="13.5" customHeight="1" x14ac:dyDescent="0.25">
      <c r="A107" s="38" t="str">
        <f t="shared" si="11"/>
        <v/>
      </c>
      <c r="B107" s="44" t="str">
        <f t="shared" si="10"/>
        <v/>
      </c>
      <c r="C107" s="26"/>
      <c r="D107" s="32" t="str">
        <f t="shared" si="8"/>
        <v/>
      </c>
      <c r="E107" s="43" t="str">
        <f t="shared" si="9"/>
        <v/>
      </c>
      <c r="F107" s="49"/>
      <c r="G107" s="28"/>
      <c r="H107" s="34" t="str">
        <f t="shared" si="7"/>
        <v/>
      </c>
      <c r="I107" s="50"/>
      <c r="J107" s="54"/>
      <c r="K107" s="58"/>
      <c r="L107" s="30"/>
      <c r="M107" s="1"/>
    </row>
    <row r="108" spans="1:13" ht="13.5" customHeight="1" x14ac:dyDescent="0.25">
      <c r="A108" s="38" t="str">
        <f t="shared" si="11"/>
        <v/>
      </c>
      <c r="B108" s="44" t="str">
        <f t="shared" si="10"/>
        <v/>
      </c>
      <c r="C108" s="26"/>
      <c r="D108" s="32" t="str">
        <f t="shared" si="8"/>
        <v/>
      </c>
      <c r="E108" s="43" t="str">
        <f t="shared" si="9"/>
        <v/>
      </c>
      <c r="F108" s="49"/>
      <c r="G108" s="28"/>
      <c r="H108" s="34" t="str">
        <f t="shared" si="7"/>
        <v/>
      </c>
      <c r="I108" s="50"/>
      <c r="J108" s="54"/>
      <c r="K108" s="58"/>
      <c r="L108" s="30"/>
      <c r="M108" s="1"/>
    </row>
    <row r="109" spans="1:13" ht="13.5" customHeight="1" x14ac:dyDescent="0.25">
      <c r="A109" s="38" t="str">
        <f t="shared" si="11"/>
        <v/>
      </c>
      <c r="B109" s="44" t="str">
        <f t="shared" si="10"/>
        <v/>
      </c>
      <c r="C109" s="26"/>
      <c r="D109" s="32" t="str">
        <f t="shared" si="8"/>
        <v/>
      </c>
      <c r="E109" s="43" t="str">
        <f t="shared" si="9"/>
        <v/>
      </c>
      <c r="F109" s="49"/>
      <c r="G109" s="28"/>
      <c r="H109" s="34" t="str">
        <f t="shared" si="7"/>
        <v/>
      </c>
      <c r="I109" s="50"/>
      <c r="J109" s="54"/>
      <c r="K109" s="58"/>
      <c r="L109" s="30"/>
      <c r="M109" s="1"/>
    </row>
    <row r="110" spans="1:13" ht="13.5" customHeight="1" x14ac:dyDescent="0.25">
      <c r="A110" s="38" t="str">
        <f t="shared" si="11"/>
        <v/>
      </c>
      <c r="B110" s="44" t="str">
        <f t="shared" si="10"/>
        <v/>
      </c>
      <c r="C110" s="26"/>
      <c r="D110" s="32" t="str">
        <f t="shared" si="8"/>
        <v/>
      </c>
      <c r="E110" s="43" t="str">
        <f t="shared" si="9"/>
        <v/>
      </c>
      <c r="F110" s="49"/>
      <c r="G110" s="28"/>
      <c r="H110" s="34" t="str">
        <f t="shared" si="7"/>
        <v/>
      </c>
      <c r="I110" s="50"/>
      <c r="J110" s="54"/>
      <c r="K110" s="58"/>
      <c r="L110" s="30"/>
      <c r="M110" s="1"/>
    </row>
    <row r="111" spans="1:13" ht="13.5" customHeight="1" x14ac:dyDescent="0.25">
      <c r="A111" s="38" t="str">
        <f t="shared" si="11"/>
        <v/>
      </c>
      <c r="B111" s="44" t="str">
        <f t="shared" si="10"/>
        <v/>
      </c>
      <c r="C111" s="26"/>
      <c r="D111" s="32" t="str">
        <f t="shared" si="8"/>
        <v/>
      </c>
      <c r="E111" s="43" t="str">
        <f t="shared" si="9"/>
        <v/>
      </c>
      <c r="F111" s="49"/>
      <c r="G111" s="28"/>
      <c r="H111" s="34" t="str">
        <f t="shared" si="7"/>
        <v/>
      </c>
      <c r="I111" s="50"/>
      <c r="J111" s="54"/>
      <c r="K111" s="58"/>
      <c r="L111" s="30"/>
      <c r="M111" s="1"/>
    </row>
    <row r="112" spans="1:13" ht="13.5" customHeight="1" x14ac:dyDescent="0.25">
      <c r="A112" s="38" t="str">
        <f t="shared" si="11"/>
        <v/>
      </c>
      <c r="B112" s="44" t="str">
        <f t="shared" si="10"/>
        <v/>
      </c>
      <c r="C112" s="26"/>
      <c r="D112" s="32" t="str">
        <f t="shared" si="8"/>
        <v/>
      </c>
      <c r="E112" s="43" t="str">
        <f t="shared" si="9"/>
        <v/>
      </c>
      <c r="F112" s="49"/>
      <c r="G112" s="28"/>
      <c r="H112" s="34" t="str">
        <f t="shared" si="7"/>
        <v/>
      </c>
      <c r="I112" s="50"/>
      <c r="J112" s="54"/>
      <c r="K112" s="58"/>
      <c r="L112" s="30"/>
      <c r="M112" s="1"/>
    </row>
    <row r="113" spans="1:13" ht="13.5" customHeight="1" x14ac:dyDescent="0.25">
      <c r="A113" s="38" t="str">
        <f t="shared" si="11"/>
        <v/>
      </c>
      <c r="B113" s="44" t="str">
        <f t="shared" si="10"/>
        <v/>
      </c>
      <c r="C113" s="26"/>
      <c r="D113" s="32" t="str">
        <f t="shared" si="8"/>
        <v/>
      </c>
      <c r="E113" s="43" t="str">
        <f t="shared" si="9"/>
        <v/>
      </c>
      <c r="F113" s="49"/>
      <c r="G113" s="28"/>
      <c r="H113" s="34" t="str">
        <f t="shared" si="7"/>
        <v/>
      </c>
      <c r="I113" s="50"/>
      <c r="J113" s="54"/>
      <c r="K113" s="58"/>
      <c r="L113" s="30"/>
      <c r="M113" s="1"/>
    </row>
    <row r="114" spans="1:13" ht="13.5" customHeight="1" x14ac:dyDescent="0.25">
      <c r="A114" s="38" t="str">
        <f t="shared" si="11"/>
        <v/>
      </c>
      <c r="B114" s="44" t="str">
        <f t="shared" si="10"/>
        <v/>
      </c>
      <c r="C114" s="26"/>
      <c r="D114" s="32" t="str">
        <f t="shared" si="8"/>
        <v/>
      </c>
      <c r="E114" s="43" t="str">
        <f t="shared" si="9"/>
        <v/>
      </c>
      <c r="F114" s="49"/>
      <c r="G114" s="28"/>
      <c r="H114" s="34" t="str">
        <f t="shared" si="7"/>
        <v/>
      </c>
      <c r="I114" s="50"/>
      <c r="J114" s="54"/>
      <c r="K114" s="58"/>
      <c r="L114" s="30"/>
      <c r="M114" s="1"/>
    </row>
    <row r="115" spans="1:13" ht="13.5" customHeight="1" x14ac:dyDescent="0.25">
      <c r="A115" s="38" t="str">
        <f t="shared" si="11"/>
        <v/>
      </c>
      <c r="B115" s="44" t="str">
        <f t="shared" si="10"/>
        <v/>
      </c>
      <c r="C115" s="26"/>
      <c r="D115" s="32" t="str">
        <f t="shared" si="8"/>
        <v/>
      </c>
      <c r="E115" s="43" t="str">
        <f t="shared" si="9"/>
        <v/>
      </c>
      <c r="F115" s="49"/>
      <c r="G115" s="28"/>
      <c r="H115" s="34" t="str">
        <f t="shared" si="7"/>
        <v/>
      </c>
      <c r="I115" s="50"/>
      <c r="J115" s="54"/>
      <c r="K115" s="58"/>
      <c r="L115" s="30"/>
      <c r="M115" s="1"/>
    </row>
    <row r="116" spans="1:13" ht="13.5" customHeight="1" x14ac:dyDescent="0.25">
      <c r="A116" s="38" t="str">
        <f t="shared" si="11"/>
        <v/>
      </c>
      <c r="B116" s="44" t="str">
        <f t="shared" si="10"/>
        <v/>
      </c>
      <c r="C116" s="26"/>
      <c r="D116" s="32" t="str">
        <f t="shared" si="8"/>
        <v/>
      </c>
      <c r="E116" s="43" t="str">
        <f t="shared" si="9"/>
        <v/>
      </c>
      <c r="F116" s="49"/>
      <c r="G116" s="28"/>
      <c r="H116" s="34" t="str">
        <f t="shared" si="7"/>
        <v/>
      </c>
      <c r="I116" s="50"/>
      <c r="J116" s="54"/>
      <c r="K116" s="58"/>
      <c r="L116" s="30"/>
      <c r="M116" s="1"/>
    </row>
    <row r="117" spans="1:13" ht="13.5" customHeight="1" x14ac:dyDescent="0.25">
      <c r="A117" s="38" t="str">
        <f t="shared" si="11"/>
        <v/>
      </c>
      <c r="B117" s="44" t="str">
        <f t="shared" si="10"/>
        <v/>
      </c>
      <c r="C117" s="26"/>
      <c r="D117" s="32" t="str">
        <f t="shared" si="8"/>
        <v/>
      </c>
      <c r="E117" s="43" t="str">
        <f t="shared" si="9"/>
        <v/>
      </c>
      <c r="F117" s="49"/>
      <c r="G117" s="28"/>
      <c r="H117" s="34" t="str">
        <f t="shared" si="7"/>
        <v/>
      </c>
      <c r="I117" s="50"/>
      <c r="J117" s="54"/>
      <c r="K117" s="58"/>
      <c r="L117" s="30"/>
      <c r="M117" s="1"/>
    </row>
    <row r="118" spans="1:13" ht="13.5" customHeight="1" x14ac:dyDescent="0.25">
      <c r="A118" s="38" t="str">
        <f t="shared" si="11"/>
        <v/>
      </c>
      <c r="B118" s="44" t="str">
        <f t="shared" si="10"/>
        <v/>
      </c>
      <c r="C118" s="26"/>
      <c r="D118" s="32" t="str">
        <f t="shared" si="8"/>
        <v/>
      </c>
      <c r="E118" s="43" t="str">
        <f t="shared" si="9"/>
        <v/>
      </c>
      <c r="F118" s="49"/>
      <c r="G118" s="28"/>
      <c r="H118" s="34" t="str">
        <f t="shared" si="7"/>
        <v/>
      </c>
      <c r="I118" s="50"/>
      <c r="J118" s="54"/>
      <c r="K118" s="58"/>
      <c r="L118" s="30"/>
      <c r="M118" s="1"/>
    </row>
    <row r="119" spans="1:13" ht="13.5" customHeight="1" x14ac:dyDescent="0.25">
      <c r="A119" s="38" t="str">
        <f t="shared" si="11"/>
        <v/>
      </c>
      <c r="B119" s="44" t="str">
        <f t="shared" si="10"/>
        <v/>
      </c>
      <c r="C119" s="26"/>
      <c r="D119" s="32" t="str">
        <f t="shared" si="8"/>
        <v/>
      </c>
      <c r="E119" s="43" t="str">
        <f t="shared" si="9"/>
        <v/>
      </c>
      <c r="F119" s="49"/>
      <c r="G119" s="28"/>
      <c r="H119" s="34" t="str">
        <f t="shared" si="7"/>
        <v/>
      </c>
      <c r="I119" s="50"/>
      <c r="J119" s="54"/>
      <c r="K119" s="58"/>
      <c r="L119" s="30"/>
      <c r="M119" s="1"/>
    </row>
    <row r="120" spans="1:13" ht="13.5" customHeight="1" x14ac:dyDescent="0.25">
      <c r="A120" s="38" t="str">
        <f t="shared" si="11"/>
        <v/>
      </c>
      <c r="B120" s="44" t="str">
        <f t="shared" si="10"/>
        <v/>
      </c>
      <c r="C120" s="26"/>
      <c r="D120" s="32" t="str">
        <f t="shared" si="8"/>
        <v/>
      </c>
      <c r="E120" s="43" t="str">
        <f t="shared" si="9"/>
        <v/>
      </c>
      <c r="F120" s="49"/>
      <c r="G120" s="28"/>
      <c r="H120" s="34" t="str">
        <f t="shared" si="7"/>
        <v/>
      </c>
      <c r="I120" s="50"/>
      <c r="J120" s="54"/>
      <c r="K120" s="58"/>
      <c r="L120" s="30"/>
      <c r="M120" s="1"/>
    </row>
    <row r="121" spans="1:13" ht="13.5" customHeight="1" x14ac:dyDescent="0.25">
      <c r="A121" s="38" t="str">
        <f t="shared" si="11"/>
        <v/>
      </c>
      <c r="B121" s="44" t="str">
        <f t="shared" si="10"/>
        <v/>
      </c>
      <c r="C121" s="26"/>
      <c r="D121" s="32" t="str">
        <f t="shared" si="8"/>
        <v/>
      </c>
      <c r="E121" s="43" t="str">
        <f t="shared" si="9"/>
        <v/>
      </c>
      <c r="F121" s="49"/>
      <c r="G121" s="28"/>
      <c r="H121" s="34" t="str">
        <f t="shared" si="7"/>
        <v/>
      </c>
      <c r="I121" s="50"/>
      <c r="J121" s="54"/>
      <c r="K121" s="58"/>
      <c r="L121" s="30"/>
      <c r="M121" s="1"/>
    </row>
    <row r="122" spans="1:13" ht="13.5" customHeight="1" x14ac:dyDescent="0.25">
      <c r="A122" s="38" t="str">
        <f t="shared" si="11"/>
        <v/>
      </c>
      <c r="B122" s="44" t="str">
        <f t="shared" si="10"/>
        <v/>
      </c>
      <c r="C122" s="26"/>
      <c r="D122" s="32" t="str">
        <f t="shared" si="8"/>
        <v/>
      </c>
      <c r="E122" s="43" t="str">
        <f t="shared" si="9"/>
        <v/>
      </c>
      <c r="F122" s="49"/>
      <c r="G122" s="28"/>
      <c r="H122" s="34" t="str">
        <f t="shared" si="7"/>
        <v/>
      </c>
      <c r="I122" s="50"/>
      <c r="J122" s="54"/>
      <c r="K122" s="58"/>
      <c r="L122" s="30"/>
      <c r="M122" s="1"/>
    </row>
    <row r="123" spans="1:13" ht="13.5" customHeight="1" x14ac:dyDescent="0.25">
      <c r="A123" s="38" t="str">
        <f t="shared" si="11"/>
        <v/>
      </c>
      <c r="B123" s="44" t="str">
        <f t="shared" si="10"/>
        <v/>
      </c>
      <c r="C123" s="26"/>
      <c r="D123" s="32" t="str">
        <f t="shared" si="8"/>
        <v/>
      </c>
      <c r="E123" s="43" t="str">
        <f t="shared" si="9"/>
        <v/>
      </c>
      <c r="F123" s="49"/>
      <c r="G123" s="28"/>
      <c r="H123" s="34" t="str">
        <f t="shared" si="7"/>
        <v/>
      </c>
      <c r="I123" s="50"/>
      <c r="J123" s="54"/>
      <c r="K123" s="58"/>
      <c r="L123" s="30"/>
      <c r="M123" s="1"/>
    </row>
    <row r="124" spans="1:13" ht="13.5" customHeight="1" x14ac:dyDescent="0.25">
      <c r="A124" s="38" t="str">
        <f t="shared" si="11"/>
        <v/>
      </c>
      <c r="B124" s="44" t="str">
        <f t="shared" si="10"/>
        <v/>
      </c>
      <c r="C124" s="26"/>
      <c r="D124" s="32" t="str">
        <f t="shared" si="8"/>
        <v/>
      </c>
      <c r="E124" s="43" t="str">
        <f t="shared" si="9"/>
        <v/>
      </c>
      <c r="F124" s="49"/>
      <c r="G124" s="28"/>
      <c r="H124" s="34" t="str">
        <f t="shared" si="7"/>
        <v/>
      </c>
      <c r="I124" s="50"/>
      <c r="J124" s="54"/>
      <c r="K124" s="58"/>
      <c r="L124" s="30"/>
      <c r="M124" s="1"/>
    </row>
    <row r="125" spans="1:13" ht="13.5" customHeight="1" x14ac:dyDescent="0.25">
      <c r="A125" s="38" t="str">
        <f t="shared" si="11"/>
        <v/>
      </c>
      <c r="B125" s="44" t="str">
        <f t="shared" si="10"/>
        <v/>
      </c>
      <c r="C125" s="26"/>
      <c r="D125" s="32" t="str">
        <f t="shared" si="8"/>
        <v/>
      </c>
      <c r="E125" s="43" t="str">
        <f t="shared" si="9"/>
        <v/>
      </c>
      <c r="F125" s="49"/>
      <c r="G125" s="28"/>
      <c r="H125" s="34" t="str">
        <f t="shared" si="7"/>
        <v/>
      </c>
      <c r="I125" s="50"/>
      <c r="J125" s="54"/>
      <c r="K125" s="58"/>
      <c r="L125" s="30"/>
      <c r="M125" s="1"/>
    </row>
    <row r="126" spans="1:13" ht="13.5" customHeight="1" x14ac:dyDescent="0.25">
      <c r="A126" s="38" t="str">
        <f t="shared" si="11"/>
        <v/>
      </c>
      <c r="B126" s="44" t="str">
        <f t="shared" si="10"/>
        <v/>
      </c>
      <c r="C126" s="26"/>
      <c r="D126" s="32" t="str">
        <f t="shared" si="8"/>
        <v/>
      </c>
      <c r="E126" s="43" t="str">
        <f t="shared" si="9"/>
        <v/>
      </c>
      <c r="F126" s="49"/>
      <c r="G126" s="28"/>
      <c r="H126" s="34" t="str">
        <f t="shared" si="7"/>
        <v/>
      </c>
      <c r="I126" s="50"/>
      <c r="J126" s="54"/>
      <c r="K126" s="58"/>
      <c r="L126" s="30"/>
      <c r="M126" s="1"/>
    </row>
    <row r="127" spans="1:13" ht="13.5" customHeight="1" x14ac:dyDescent="0.25">
      <c r="A127" s="38" t="str">
        <f t="shared" si="11"/>
        <v/>
      </c>
      <c r="B127" s="44" t="str">
        <f t="shared" si="10"/>
        <v/>
      </c>
      <c r="C127" s="26"/>
      <c r="D127" s="32" t="str">
        <f t="shared" si="8"/>
        <v/>
      </c>
      <c r="E127" s="43" t="str">
        <f t="shared" si="9"/>
        <v/>
      </c>
      <c r="F127" s="49"/>
      <c r="G127" s="28"/>
      <c r="H127" s="34" t="str">
        <f t="shared" si="7"/>
        <v/>
      </c>
      <c r="I127" s="50"/>
      <c r="J127" s="54"/>
      <c r="K127" s="58"/>
      <c r="L127" s="30"/>
      <c r="M127" s="1"/>
    </row>
    <row r="128" spans="1:13" ht="13.5" customHeight="1" x14ac:dyDescent="0.25">
      <c r="A128" s="38" t="str">
        <f t="shared" si="11"/>
        <v/>
      </c>
      <c r="B128" s="44" t="str">
        <f t="shared" si="10"/>
        <v/>
      </c>
      <c r="C128" s="26"/>
      <c r="D128" s="32" t="str">
        <f t="shared" si="8"/>
        <v/>
      </c>
      <c r="E128" s="43" t="str">
        <f t="shared" si="9"/>
        <v/>
      </c>
      <c r="F128" s="49"/>
      <c r="G128" s="28"/>
      <c r="H128" s="34" t="str">
        <f t="shared" si="7"/>
        <v/>
      </c>
      <c r="I128" s="50"/>
      <c r="J128" s="54"/>
      <c r="K128" s="58"/>
      <c r="L128" s="30"/>
      <c r="M128" s="1"/>
    </row>
    <row r="129" spans="1:13" ht="13.5" customHeight="1" x14ac:dyDescent="0.25">
      <c r="A129" s="38" t="str">
        <f t="shared" si="11"/>
        <v/>
      </c>
      <c r="B129" s="44" t="str">
        <f t="shared" si="10"/>
        <v/>
      </c>
      <c r="C129" s="26"/>
      <c r="D129" s="32" t="str">
        <f t="shared" si="8"/>
        <v/>
      </c>
      <c r="E129" s="43" t="str">
        <f t="shared" si="9"/>
        <v/>
      </c>
      <c r="F129" s="49"/>
      <c r="G129" s="28"/>
      <c r="H129" s="34" t="str">
        <f t="shared" si="7"/>
        <v/>
      </c>
      <c r="I129" s="50"/>
      <c r="J129" s="54"/>
      <c r="K129" s="58"/>
      <c r="L129" s="30"/>
      <c r="M129" s="1"/>
    </row>
    <row r="130" spans="1:13" ht="13.5" customHeight="1" x14ac:dyDescent="0.25">
      <c r="A130" s="38" t="str">
        <f t="shared" si="11"/>
        <v/>
      </c>
      <c r="B130" s="44" t="str">
        <f t="shared" si="10"/>
        <v/>
      </c>
      <c r="C130" s="26"/>
      <c r="D130" s="32" t="str">
        <f t="shared" si="8"/>
        <v/>
      </c>
      <c r="E130" s="43" t="str">
        <f t="shared" si="9"/>
        <v/>
      </c>
      <c r="F130" s="49"/>
      <c r="G130" s="28"/>
      <c r="H130" s="34" t="str">
        <f t="shared" ref="H130:H193" si="12">IF(AND(ISNUMBER(F130),ISNUMBER(G130)),F130*G130,IF(AND(F130&gt;0,G130&gt;0),"Error",""))</f>
        <v/>
      </c>
      <c r="I130" s="50"/>
      <c r="J130" s="54"/>
      <c r="K130" s="58"/>
      <c r="L130" s="30"/>
      <c r="M130" s="1"/>
    </row>
    <row r="131" spans="1:13" ht="13.5" customHeight="1" x14ac:dyDescent="0.25">
      <c r="A131" s="38" t="str">
        <f t="shared" si="11"/>
        <v/>
      </c>
      <c r="B131" s="44" t="str">
        <f t="shared" si="10"/>
        <v/>
      </c>
      <c r="C131" s="26"/>
      <c r="D131" s="32" t="str">
        <f t="shared" ref="D131:D194" si="13">IF(ISNUMBER(B131),C131-B131,"")</f>
        <v/>
      </c>
      <c r="E131" s="43" t="str">
        <f t="shared" ref="E131:E194" si="14">IF(D131="",D131,C131)</f>
        <v/>
      </c>
      <c r="F131" s="49"/>
      <c r="G131" s="28"/>
      <c r="H131" s="34" t="str">
        <f t="shared" si="12"/>
        <v/>
      </c>
      <c r="I131" s="50"/>
      <c r="J131" s="54"/>
      <c r="K131" s="58"/>
      <c r="L131" s="30"/>
      <c r="M131" s="1"/>
    </row>
    <row r="132" spans="1:13" ht="13.5" customHeight="1" x14ac:dyDescent="0.25">
      <c r="A132" s="38" t="str">
        <f t="shared" si="11"/>
        <v/>
      </c>
      <c r="B132" s="44" t="str">
        <f t="shared" si="10"/>
        <v/>
      </c>
      <c r="C132" s="26"/>
      <c r="D132" s="32" t="str">
        <f t="shared" si="13"/>
        <v/>
      </c>
      <c r="E132" s="43" t="str">
        <f t="shared" si="14"/>
        <v/>
      </c>
      <c r="F132" s="49"/>
      <c r="G132" s="28"/>
      <c r="H132" s="34" t="str">
        <f t="shared" si="12"/>
        <v/>
      </c>
      <c r="I132" s="50"/>
      <c r="J132" s="54"/>
      <c r="K132" s="58"/>
      <c r="L132" s="30"/>
      <c r="M132" s="1"/>
    </row>
    <row r="133" spans="1:13" ht="13.5" customHeight="1" x14ac:dyDescent="0.25">
      <c r="A133" s="38" t="str">
        <f t="shared" si="11"/>
        <v/>
      </c>
      <c r="B133" s="44" t="str">
        <f t="shared" si="10"/>
        <v/>
      </c>
      <c r="C133" s="26"/>
      <c r="D133" s="32" t="str">
        <f t="shared" si="13"/>
        <v/>
      </c>
      <c r="E133" s="43" t="str">
        <f t="shared" si="14"/>
        <v/>
      </c>
      <c r="F133" s="49"/>
      <c r="G133" s="28"/>
      <c r="H133" s="34" t="str">
        <f t="shared" si="12"/>
        <v/>
      </c>
      <c r="I133" s="50"/>
      <c r="J133" s="54"/>
      <c r="K133" s="58"/>
      <c r="L133" s="30"/>
      <c r="M133" s="1"/>
    </row>
    <row r="134" spans="1:13" ht="13.5" customHeight="1" x14ac:dyDescent="0.25">
      <c r="A134" s="38" t="str">
        <f t="shared" si="11"/>
        <v/>
      </c>
      <c r="B134" s="44" t="str">
        <f t="shared" si="10"/>
        <v/>
      </c>
      <c r="C134" s="26"/>
      <c r="D134" s="32" t="str">
        <f t="shared" si="13"/>
        <v/>
      </c>
      <c r="E134" s="43" t="str">
        <f t="shared" si="14"/>
        <v/>
      </c>
      <c r="F134" s="49"/>
      <c r="G134" s="28"/>
      <c r="H134" s="34" t="str">
        <f t="shared" si="12"/>
        <v/>
      </c>
      <c r="I134" s="50"/>
      <c r="J134" s="54"/>
      <c r="K134" s="58"/>
      <c r="L134" s="30"/>
      <c r="M134" s="1"/>
    </row>
    <row r="135" spans="1:13" ht="13.5" customHeight="1" x14ac:dyDescent="0.25">
      <c r="A135" s="38" t="str">
        <f t="shared" si="11"/>
        <v/>
      </c>
      <c r="B135" s="44" t="str">
        <f t="shared" si="10"/>
        <v/>
      </c>
      <c r="C135" s="26"/>
      <c r="D135" s="32" t="str">
        <f t="shared" si="13"/>
        <v/>
      </c>
      <c r="E135" s="43" t="str">
        <f t="shared" si="14"/>
        <v/>
      </c>
      <c r="F135" s="49"/>
      <c r="G135" s="28"/>
      <c r="H135" s="34" t="str">
        <f t="shared" si="12"/>
        <v/>
      </c>
      <c r="I135" s="50"/>
      <c r="J135" s="54"/>
      <c r="K135" s="58"/>
      <c r="L135" s="30"/>
      <c r="M135" s="1"/>
    </row>
    <row r="136" spans="1:13" ht="13.5" customHeight="1" x14ac:dyDescent="0.25">
      <c r="A136" s="38" t="str">
        <f t="shared" si="11"/>
        <v/>
      </c>
      <c r="B136" s="44" t="str">
        <f t="shared" ref="B136:B199" si="15">IF(ISNUMBER(C136),IF(ISNUMBER(B135),IF(C136&lt;C135,"小於期初",IF(C136&lt;&gt;"",C135,"輸入錯誤")),B135),"")</f>
        <v/>
      </c>
      <c r="C136" s="26"/>
      <c r="D136" s="32" t="str">
        <f t="shared" si="13"/>
        <v/>
      </c>
      <c r="E136" s="43" t="str">
        <f t="shared" si="14"/>
        <v/>
      </c>
      <c r="F136" s="49"/>
      <c r="G136" s="28"/>
      <c r="H136" s="34" t="str">
        <f t="shared" si="12"/>
        <v/>
      </c>
      <c r="I136" s="50"/>
      <c r="J136" s="54"/>
      <c r="K136" s="58"/>
      <c r="L136" s="30"/>
      <c r="M136" s="1"/>
    </row>
    <row r="137" spans="1:13" ht="13.5" customHeight="1" x14ac:dyDescent="0.25">
      <c r="A137" s="38" t="str">
        <f t="shared" ref="A137:A200" si="16">IF(AND(E136&lt;&gt;"",A136&lt;&gt;""),A136+1,"")</f>
        <v/>
      </c>
      <c r="B137" s="44" t="str">
        <f t="shared" si="15"/>
        <v/>
      </c>
      <c r="C137" s="26"/>
      <c r="D137" s="32" t="str">
        <f t="shared" si="13"/>
        <v/>
      </c>
      <c r="E137" s="43" t="str">
        <f t="shared" si="14"/>
        <v/>
      </c>
      <c r="F137" s="49"/>
      <c r="G137" s="28"/>
      <c r="H137" s="34" t="str">
        <f t="shared" si="12"/>
        <v/>
      </c>
      <c r="I137" s="50"/>
      <c r="J137" s="54"/>
      <c r="K137" s="58"/>
      <c r="L137" s="30"/>
      <c r="M137" s="1"/>
    </row>
    <row r="138" spans="1:13" ht="13.5" customHeight="1" x14ac:dyDescent="0.25">
      <c r="A138" s="38" t="str">
        <f t="shared" si="16"/>
        <v/>
      </c>
      <c r="B138" s="44" t="str">
        <f t="shared" si="15"/>
        <v/>
      </c>
      <c r="C138" s="26"/>
      <c r="D138" s="32" t="str">
        <f t="shared" si="13"/>
        <v/>
      </c>
      <c r="E138" s="43" t="str">
        <f t="shared" si="14"/>
        <v/>
      </c>
      <c r="F138" s="49"/>
      <c r="G138" s="28"/>
      <c r="H138" s="34" t="str">
        <f t="shared" si="12"/>
        <v/>
      </c>
      <c r="I138" s="50"/>
      <c r="J138" s="54"/>
      <c r="K138" s="58"/>
      <c r="L138" s="30"/>
      <c r="M138" s="1"/>
    </row>
    <row r="139" spans="1:13" ht="13.5" customHeight="1" x14ac:dyDescent="0.25">
      <c r="A139" s="38" t="str">
        <f t="shared" si="16"/>
        <v/>
      </c>
      <c r="B139" s="44" t="str">
        <f t="shared" si="15"/>
        <v/>
      </c>
      <c r="C139" s="26"/>
      <c r="D139" s="32" t="str">
        <f t="shared" si="13"/>
        <v/>
      </c>
      <c r="E139" s="43" t="str">
        <f t="shared" si="14"/>
        <v/>
      </c>
      <c r="F139" s="49"/>
      <c r="G139" s="28"/>
      <c r="H139" s="34" t="str">
        <f t="shared" si="12"/>
        <v/>
      </c>
      <c r="I139" s="50"/>
      <c r="J139" s="54"/>
      <c r="K139" s="58"/>
      <c r="L139" s="30"/>
      <c r="M139" s="1"/>
    </row>
    <row r="140" spans="1:13" ht="13.5" customHeight="1" x14ac:dyDescent="0.25">
      <c r="A140" s="38" t="str">
        <f t="shared" si="16"/>
        <v/>
      </c>
      <c r="B140" s="44" t="str">
        <f t="shared" si="15"/>
        <v/>
      </c>
      <c r="C140" s="26"/>
      <c r="D140" s="32" t="str">
        <f t="shared" si="13"/>
        <v/>
      </c>
      <c r="E140" s="43" t="str">
        <f t="shared" si="14"/>
        <v/>
      </c>
      <c r="F140" s="49"/>
      <c r="G140" s="28"/>
      <c r="H140" s="34" t="str">
        <f t="shared" si="12"/>
        <v/>
      </c>
      <c r="I140" s="50"/>
      <c r="J140" s="54"/>
      <c r="K140" s="58"/>
      <c r="L140" s="30"/>
      <c r="M140" s="1"/>
    </row>
    <row r="141" spans="1:13" ht="13.5" customHeight="1" x14ac:dyDescent="0.25">
      <c r="A141" s="38" t="str">
        <f t="shared" si="16"/>
        <v/>
      </c>
      <c r="B141" s="44" t="str">
        <f t="shared" si="15"/>
        <v/>
      </c>
      <c r="C141" s="26"/>
      <c r="D141" s="32" t="str">
        <f t="shared" si="13"/>
        <v/>
      </c>
      <c r="E141" s="43" t="str">
        <f t="shared" si="14"/>
        <v/>
      </c>
      <c r="F141" s="49"/>
      <c r="G141" s="28"/>
      <c r="H141" s="34" t="str">
        <f t="shared" si="12"/>
        <v/>
      </c>
      <c r="I141" s="50"/>
      <c r="J141" s="54"/>
      <c r="K141" s="58"/>
      <c r="L141" s="30"/>
      <c r="M141" s="1"/>
    </row>
    <row r="142" spans="1:13" ht="13.5" customHeight="1" x14ac:dyDescent="0.25">
      <c r="A142" s="38" t="str">
        <f t="shared" si="16"/>
        <v/>
      </c>
      <c r="B142" s="44" t="str">
        <f t="shared" si="15"/>
        <v/>
      </c>
      <c r="C142" s="26"/>
      <c r="D142" s="32" t="str">
        <f t="shared" si="13"/>
        <v/>
      </c>
      <c r="E142" s="43" t="str">
        <f t="shared" si="14"/>
        <v/>
      </c>
      <c r="F142" s="49"/>
      <c r="G142" s="28"/>
      <c r="H142" s="34" t="str">
        <f t="shared" si="12"/>
        <v/>
      </c>
      <c r="I142" s="50"/>
      <c r="J142" s="54"/>
      <c r="K142" s="58"/>
      <c r="L142" s="30"/>
      <c r="M142" s="1"/>
    </row>
    <row r="143" spans="1:13" ht="13.5" customHeight="1" x14ac:dyDescent="0.25">
      <c r="A143" s="38" t="str">
        <f t="shared" si="16"/>
        <v/>
      </c>
      <c r="B143" s="44" t="str">
        <f t="shared" si="15"/>
        <v/>
      </c>
      <c r="C143" s="26"/>
      <c r="D143" s="32" t="str">
        <f t="shared" si="13"/>
        <v/>
      </c>
      <c r="E143" s="43" t="str">
        <f t="shared" si="14"/>
        <v/>
      </c>
      <c r="F143" s="49"/>
      <c r="G143" s="28"/>
      <c r="H143" s="34" t="str">
        <f t="shared" si="12"/>
        <v/>
      </c>
      <c r="I143" s="50"/>
      <c r="J143" s="54"/>
      <c r="K143" s="58"/>
      <c r="L143" s="30"/>
      <c r="M143" s="1"/>
    </row>
    <row r="144" spans="1:13" ht="13.5" customHeight="1" x14ac:dyDescent="0.25">
      <c r="A144" s="38" t="str">
        <f t="shared" si="16"/>
        <v/>
      </c>
      <c r="B144" s="44" t="str">
        <f t="shared" si="15"/>
        <v/>
      </c>
      <c r="C144" s="26"/>
      <c r="D144" s="32" t="str">
        <f t="shared" si="13"/>
        <v/>
      </c>
      <c r="E144" s="43" t="str">
        <f t="shared" si="14"/>
        <v/>
      </c>
      <c r="F144" s="49"/>
      <c r="G144" s="28"/>
      <c r="H144" s="34" t="str">
        <f t="shared" si="12"/>
        <v/>
      </c>
      <c r="I144" s="50"/>
      <c r="J144" s="54"/>
      <c r="K144" s="58"/>
      <c r="L144" s="30"/>
      <c r="M144" s="1"/>
    </row>
    <row r="145" spans="1:13" ht="13.5" customHeight="1" x14ac:dyDescent="0.25">
      <c r="A145" s="38" t="str">
        <f t="shared" si="16"/>
        <v/>
      </c>
      <c r="B145" s="44" t="str">
        <f t="shared" si="15"/>
        <v/>
      </c>
      <c r="C145" s="26"/>
      <c r="D145" s="32" t="str">
        <f t="shared" si="13"/>
        <v/>
      </c>
      <c r="E145" s="43" t="str">
        <f t="shared" si="14"/>
        <v/>
      </c>
      <c r="F145" s="49"/>
      <c r="G145" s="28"/>
      <c r="H145" s="34" t="str">
        <f t="shared" si="12"/>
        <v/>
      </c>
      <c r="I145" s="50"/>
      <c r="J145" s="54"/>
      <c r="K145" s="58"/>
      <c r="L145" s="30"/>
      <c r="M145" s="1"/>
    </row>
    <row r="146" spans="1:13" ht="13.5" customHeight="1" x14ac:dyDescent="0.25">
      <c r="A146" s="38" t="str">
        <f t="shared" si="16"/>
        <v/>
      </c>
      <c r="B146" s="44" t="str">
        <f t="shared" si="15"/>
        <v/>
      </c>
      <c r="C146" s="26"/>
      <c r="D146" s="32" t="str">
        <f t="shared" si="13"/>
        <v/>
      </c>
      <c r="E146" s="43" t="str">
        <f t="shared" si="14"/>
        <v/>
      </c>
      <c r="F146" s="49"/>
      <c r="G146" s="28"/>
      <c r="H146" s="34" t="str">
        <f t="shared" si="12"/>
        <v/>
      </c>
      <c r="I146" s="50"/>
      <c r="J146" s="54"/>
      <c r="K146" s="58"/>
      <c r="L146" s="30"/>
      <c r="M146" s="1"/>
    </row>
    <row r="147" spans="1:13" ht="13.5" customHeight="1" x14ac:dyDescent="0.25">
      <c r="A147" s="38" t="str">
        <f t="shared" si="16"/>
        <v/>
      </c>
      <c r="B147" s="44" t="str">
        <f t="shared" si="15"/>
        <v/>
      </c>
      <c r="C147" s="26"/>
      <c r="D147" s="32" t="str">
        <f t="shared" si="13"/>
        <v/>
      </c>
      <c r="E147" s="43" t="str">
        <f t="shared" si="14"/>
        <v/>
      </c>
      <c r="F147" s="49"/>
      <c r="G147" s="28"/>
      <c r="H147" s="34" t="str">
        <f t="shared" si="12"/>
        <v/>
      </c>
      <c r="I147" s="50"/>
      <c r="J147" s="54"/>
      <c r="K147" s="58"/>
      <c r="L147" s="30"/>
      <c r="M147" s="1"/>
    </row>
    <row r="148" spans="1:13" ht="13.5" customHeight="1" x14ac:dyDescent="0.25">
      <c r="A148" s="38" t="str">
        <f t="shared" si="16"/>
        <v/>
      </c>
      <c r="B148" s="44" t="str">
        <f t="shared" si="15"/>
        <v/>
      </c>
      <c r="C148" s="26"/>
      <c r="D148" s="32" t="str">
        <f t="shared" si="13"/>
        <v/>
      </c>
      <c r="E148" s="43" t="str">
        <f t="shared" si="14"/>
        <v/>
      </c>
      <c r="F148" s="49"/>
      <c r="G148" s="28"/>
      <c r="H148" s="34" t="str">
        <f t="shared" si="12"/>
        <v/>
      </c>
      <c r="I148" s="50"/>
      <c r="J148" s="54"/>
      <c r="K148" s="58"/>
      <c r="L148" s="30"/>
      <c r="M148" s="1"/>
    </row>
    <row r="149" spans="1:13" ht="13.5" customHeight="1" x14ac:dyDescent="0.25">
      <c r="A149" s="38" t="str">
        <f t="shared" si="16"/>
        <v/>
      </c>
      <c r="B149" s="44" t="str">
        <f t="shared" si="15"/>
        <v/>
      </c>
      <c r="C149" s="26"/>
      <c r="D149" s="32" t="str">
        <f t="shared" si="13"/>
        <v/>
      </c>
      <c r="E149" s="43" t="str">
        <f t="shared" si="14"/>
        <v/>
      </c>
      <c r="F149" s="49"/>
      <c r="G149" s="28"/>
      <c r="H149" s="34" t="str">
        <f t="shared" si="12"/>
        <v/>
      </c>
      <c r="I149" s="50"/>
      <c r="J149" s="54"/>
      <c r="K149" s="58"/>
      <c r="L149" s="30"/>
      <c r="M149" s="1"/>
    </row>
    <row r="150" spans="1:13" ht="13.5" customHeight="1" x14ac:dyDescent="0.25">
      <c r="A150" s="38" t="str">
        <f t="shared" si="16"/>
        <v/>
      </c>
      <c r="B150" s="44" t="str">
        <f t="shared" si="15"/>
        <v/>
      </c>
      <c r="C150" s="26"/>
      <c r="D150" s="32" t="str">
        <f t="shared" si="13"/>
        <v/>
      </c>
      <c r="E150" s="43" t="str">
        <f t="shared" si="14"/>
        <v/>
      </c>
      <c r="F150" s="49"/>
      <c r="G150" s="28"/>
      <c r="H150" s="34" t="str">
        <f t="shared" si="12"/>
        <v/>
      </c>
      <c r="I150" s="50"/>
      <c r="J150" s="54"/>
      <c r="K150" s="58"/>
      <c r="L150" s="30"/>
      <c r="M150" s="1"/>
    </row>
    <row r="151" spans="1:13" ht="13.5" customHeight="1" x14ac:dyDescent="0.25">
      <c r="A151" s="38" t="str">
        <f t="shared" si="16"/>
        <v/>
      </c>
      <c r="B151" s="44" t="str">
        <f t="shared" si="15"/>
        <v/>
      </c>
      <c r="C151" s="26"/>
      <c r="D151" s="32" t="str">
        <f t="shared" si="13"/>
        <v/>
      </c>
      <c r="E151" s="43" t="str">
        <f t="shared" si="14"/>
        <v/>
      </c>
      <c r="F151" s="49"/>
      <c r="G151" s="28"/>
      <c r="H151" s="34" t="str">
        <f t="shared" si="12"/>
        <v/>
      </c>
      <c r="I151" s="50"/>
      <c r="J151" s="54"/>
      <c r="K151" s="58"/>
      <c r="L151" s="30"/>
      <c r="M151" s="1"/>
    </row>
    <row r="152" spans="1:13" ht="13.5" customHeight="1" x14ac:dyDescent="0.25">
      <c r="A152" s="38" t="str">
        <f t="shared" si="16"/>
        <v/>
      </c>
      <c r="B152" s="44" t="str">
        <f t="shared" si="15"/>
        <v/>
      </c>
      <c r="C152" s="26"/>
      <c r="D152" s="32" t="str">
        <f t="shared" si="13"/>
        <v/>
      </c>
      <c r="E152" s="43" t="str">
        <f t="shared" si="14"/>
        <v/>
      </c>
      <c r="F152" s="49"/>
      <c r="G152" s="28"/>
      <c r="H152" s="34" t="str">
        <f t="shared" si="12"/>
        <v/>
      </c>
      <c r="I152" s="50"/>
      <c r="J152" s="54"/>
      <c r="K152" s="58"/>
      <c r="L152" s="30"/>
      <c r="M152" s="1"/>
    </row>
    <row r="153" spans="1:13" ht="13.5" customHeight="1" x14ac:dyDescent="0.25">
      <c r="A153" s="38" t="str">
        <f t="shared" si="16"/>
        <v/>
      </c>
      <c r="B153" s="44" t="str">
        <f t="shared" si="15"/>
        <v/>
      </c>
      <c r="C153" s="26"/>
      <c r="D153" s="32" t="str">
        <f t="shared" si="13"/>
        <v/>
      </c>
      <c r="E153" s="43" t="str">
        <f t="shared" si="14"/>
        <v/>
      </c>
      <c r="F153" s="49"/>
      <c r="G153" s="28"/>
      <c r="H153" s="34" t="str">
        <f t="shared" si="12"/>
        <v/>
      </c>
      <c r="I153" s="50"/>
      <c r="J153" s="54"/>
      <c r="K153" s="58"/>
      <c r="L153" s="30"/>
      <c r="M153" s="1"/>
    </row>
    <row r="154" spans="1:13" ht="13.5" customHeight="1" x14ac:dyDescent="0.25">
      <c r="A154" s="38" t="str">
        <f t="shared" si="16"/>
        <v/>
      </c>
      <c r="B154" s="44" t="str">
        <f t="shared" si="15"/>
        <v/>
      </c>
      <c r="C154" s="26"/>
      <c r="D154" s="32" t="str">
        <f t="shared" si="13"/>
        <v/>
      </c>
      <c r="E154" s="43" t="str">
        <f t="shared" si="14"/>
        <v/>
      </c>
      <c r="F154" s="49"/>
      <c r="G154" s="28"/>
      <c r="H154" s="34" t="str">
        <f t="shared" si="12"/>
        <v/>
      </c>
      <c r="I154" s="50"/>
      <c r="J154" s="54"/>
      <c r="K154" s="58"/>
      <c r="L154" s="30"/>
      <c r="M154" s="1"/>
    </row>
    <row r="155" spans="1:13" ht="13.5" customHeight="1" x14ac:dyDescent="0.25">
      <c r="A155" s="38" t="str">
        <f t="shared" si="16"/>
        <v/>
      </c>
      <c r="B155" s="44" t="str">
        <f t="shared" si="15"/>
        <v/>
      </c>
      <c r="C155" s="26"/>
      <c r="D155" s="32" t="str">
        <f t="shared" si="13"/>
        <v/>
      </c>
      <c r="E155" s="43" t="str">
        <f t="shared" si="14"/>
        <v/>
      </c>
      <c r="F155" s="49"/>
      <c r="G155" s="28"/>
      <c r="H155" s="34" t="str">
        <f t="shared" si="12"/>
        <v/>
      </c>
      <c r="I155" s="50"/>
      <c r="J155" s="54"/>
      <c r="K155" s="58"/>
      <c r="L155" s="30"/>
      <c r="M155" s="1"/>
    </row>
    <row r="156" spans="1:13" ht="13.5" customHeight="1" x14ac:dyDescent="0.25">
      <c r="A156" s="38" t="str">
        <f t="shared" si="16"/>
        <v/>
      </c>
      <c r="B156" s="44" t="str">
        <f t="shared" si="15"/>
        <v/>
      </c>
      <c r="C156" s="26"/>
      <c r="D156" s="32" t="str">
        <f t="shared" si="13"/>
        <v/>
      </c>
      <c r="E156" s="43" t="str">
        <f t="shared" si="14"/>
        <v/>
      </c>
      <c r="F156" s="49"/>
      <c r="G156" s="28"/>
      <c r="H156" s="34" t="str">
        <f t="shared" si="12"/>
        <v/>
      </c>
      <c r="I156" s="50"/>
      <c r="J156" s="54"/>
      <c r="K156" s="58"/>
      <c r="L156" s="30"/>
      <c r="M156" s="1"/>
    </row>
    <row r="157" spans="1:13" ht="13.5" customHeight="1" x14ac:dyDescent="0.25">
      <c r="A157" s="38" t="str">
        <f t="shared" si="16"/>
        <v/>
      </c>
      <c r="B157" s="44" t="str">
        <f t="shared" si="15"/>
        <v/>
      </c>
      <c r="C157" s="26"/>
      <c r="D157" s="32" t="str">
        <f t="shared" si="13"/>
        <v/>
      </c>
      <c r="E157" s="43" t="str">
        <f t="shared" si="14"/>
        <v/>
      </c>
      <c r="F157" s="49"/>
      <c r="G157" s="28"/>
      <c r="H157" s="34" t="str">
        <f t="shared" si="12"/>
        <v/>
      </c>
      <c r="I157" s="50"/>
      <c r="J157" s="54"/>
      <c r="K157" s="58"/>
      <c r="L157" s="30"/>
      <c r="M157" s="1"/>
    </row>
    <row r="158" spans="1:13" ht="13.5" customHeight="1" x14ac:dyDescent="0.25">
      <c r="A158" s="38" t="str">
        <f t="shared" si="16"/>
        <v/>
      </c>
      <c r="B158" s="44" t="str">
        <f t="shared" si="15"/>
        <v/>
      </c>
      <c r="C158" s="26"/>
      <c r="D158" s="32" t="str">
        <f t="shared" si="13"/>
        <v/>
      </c>
      <c r="E158" s="43" t="str">
        <f t="shared" si="14"/>
        <v/>
      </c>
      <c r="F158" s="49"/>
      <c r="G158" s="28"/>
      <c r="H158" s="34" t="str">
        <f t="shared" si="12"/>
        <v/>
      </c>
      <c r="I158" s="50"/>
      <c r="J158" s="54"/>
      <c r="K158" s="58"/>
      <c r="L158" s="30"/>
      <c r="M158" s="1"/>
    </row>
    <row r="159" spans="1:13" ht="13.5" customHeight="1" x14ac:dyDescent="0.25">
      <c r="A159" s="38" t="str">
        <f t="shared" si="16"/>
        <v/>
      </c>
      <c r="B159" s="44" t="str">
        <f t="shared" si="15"/>
        <v/>
      </c>
      <c r="C159" s="26"/>
      <c r="D159" s="32" t="str">
        <f t="shared" si="13"/>
        <v/>
      </c>
      <c r="E159" s="43" t="str">
        <f t="shared" si="14"/>
        <v/>
      </c>
      <c r="F159" s="49"/>
      <c r="G159" s="28"/>
      <c r="H159" s="34" t="str">
        <f t="shared" si="12"/>
        <v/>
      </c>
      <c r="I159" s="50"/>
      <c r="J159" s="54"/>
      <c r="K159" s="58"/>
      <c r="L159" s="30"/>
      <c r="M159" s="1"/>
    </row>
    <row r="160" spans="1:13" ht="13.5" customHeight="1" x14ac:dyDescent="0.25">
      <c r="A160" s="38" t="str">
        <f t="shared" si="16"/>
        <v/>
      </c>
      <c r="B160" s="44" t="str">
        <f t="shared" si="15"/>
        <v/>
      </c>
      <c r="C160" s="26"/>
      <c r="D160" s="32" t="str">
        <f t="shared" si="13"/>
        <v/>
      </c>
      <c r="E160" s="43" t="str">
        <f t="shared" si="14"/>
        <v/>
      </c>
      <c r="F160" s="49"/>
      <c r="G160" s="28"/>
      <c r="H160" s="34" t="str">
        <f t="shared" si="12"/>
        <v/>
      </c>
      <c r="I160" s="50"/>
      <c r="J160" s="54"/>
      <c r="K160" s="58"/>
      <c r="L160" s="30"/>
      <c r="M160" s="1"/>
    </row>
    <row r="161" spans="1:13" ht="13.5" customHeight="1" x14ac:dyDescent="0.25">
      <c r="A161" s="38" t="str">
        <f t="shared" si="16"/>
        <v/>
      </c>
      <c r="B161" s="44" t="str">
        <f t="shared" si="15"/>
        <v/>
      </c>
      <c r="C161" s="26"/>
      <c r="D161" s="32" t="str">
        <f t="shared" si="13"/>
        <v/>
      </c>
      <c r="E161" s="43" t="str">
        <f t="shared" si="14"/>
        <v/>
      </c>
      <c r="F161" s="49"/>
      <c r="G161" s="28"/>
      <c r="H161" s="34" t="str">
        <f t="shared" si="12"/>
        <v/>
      </c>
      <c r="I161" s="50"/>
      <c r="J161" s="54"/>
      <c r="K161" s="58"/>
      <c r="L161" s="30"/>
      <c r="M161" s="1"/>
    </row>
    <row r="162" spans="1:13" ht="13.5" customHeight="1" x14ac:dyDescent="0.25">
      <c r="A162" s="38" t="str">
        <f t="shared" si="16"/>
        <v/>
      </c>
      <c r="B162" s="44" t="str">
        <f t="shared" si="15"/>
        <v/>
      </c>
      <c r="C162" s="26"/>
      <c r="D162" s="32" t="str">
        <f t="shared" si="13"/>
        <v/>
      </c>
      <c r="E162" s="43" t="str">
        <f t="shared" si="14"/>
        <v/>
      </c>
      <c r="F162" s="49"/>
      <c r="G162" s="28"/>
      <c r="H162" s="34" t="str">
        <f t="shared" si="12"/>
        <v/>
      </c>
      <c r="I162" s="50"/>
      <c r="J162" s="54"/>
      <c r="K162" s="58"/>
      <c r="L162" s="30"/>
      <c r="M162" s="1"/>
    </row>
    <row r="163" spans="1:13" ht="13.5" customHeight="1" x14ac:dyDescent="0.25">
      <c r="A163" s="38" t="str">
        <f t="shared" si="16"/>
        <v/>
      </c>
      <c r="B163" s="44" t="str">
        <f t="shared" si="15"/>
        <v/>
      </c>
      <c r="C163" s="26"/>
      <c r="D163" s="32" t="str">
        <f t="shared" si="13"/>
        <v/>
      </c>
      <c r="E163" s="43" t="str">
        <f t="shared" si="14"/>
        <v/>
      </c>
      <c r="F163" s="49"/>
      <c r="G163" s="28"/>
      <c r="H163" s="34" t="str">
        <f t="shared" si="12"/>
        <v/>
      </c>
      <c r="I163" s="50"/>
      <c r="J163" s="54"/>
      <c r="K163" s="58"/>
      <c r="L163" s="30"/>
      <c r="M163" s="1"/>
    </row>
    <row r="164" spans="1:13" ht="13.5" customHeight="1" x14ac:dyDescent="0.25">
      <c r="A164" s="38" t="str">
        <f t="shared" si="16"/>
        <v/>
      </c>
      <c r="B164" s="44" t="str">
        <f t="shared" si="15"/>
        <v/>
      </c>
      <c r="C164" s="26"/>
      <c r="D164" s="32" t="str">
        <f t="shared" si="13"/>
        <v/>
      </c>
      <c r="E164" s="43" t="str">
        <f t="shared" si="14"/>
        <v/>
      </c>
      <c r="F164" s="49"/>
      <c r="G164" s="28"/>
      <c r="H164" s="34" t="str">
        <f t="shared" si="12"/>
        <v/>
      </c>
      <c r="I164" s="50"/>
      <c r="J164" s="54"/>
      <c r="K164" s="58"/>
      <c r="L164" s="30"/>
      <c r="M164" s="1"/>
    </row>
    <row r="165" spans="1:13" ht="13.5" customHeight="1" x14ac:dyDescent="0.25">
      <c r="A165" s="38" t="str">
        <f t="shared" si="16"/>
        <v/>
      </c>
      <c r="B165" s="44" t="str">
        <f t="shared" si="15"/>
        <v/>
      </c>
      <c r="C165" s="26"/>
      <c r="D165" s="32" t="str">
        <f t="shared" si="13"/>
        <v/>
      </c>
      <c r="E165" s="43" t="str">
        <f t="shared" si="14"/>
        <v/>
      </c>
      <c r="F165" s="49"/>
      <c r="G165" s="28"/>
      <c r="H165" s="34" t="str">
        <f t="shared" si="12"/>
        <v/>
      </c>
      <c r="I165" s="50"/>
      <c r="J165" s="54"/>
      <c r="K165" s="58"/>
      <c r="L165" s="30"/>
      <c r="M165" s="1"/>
    </row>
    <row r="166" spans="1:13" ht="13.5" customHeight="1" x14ac:dyDescent="0.25">
      <c r="A166" s="38" t="str">
        <f t="shared" si="16"/>
        <v/>
      </c>
      <c r="B166" s="44" t="str">
        <f t="shared" si="15"/>
        <v/>
      </c>
      <c r="C166" s="26"/>
      <c r="D166" s="32" t="str">
        <f t="shared" si="13"/>
        <v/>
      </c>
      <c r="E166" s="43" t="str">
        <f t="shared" si="14"/>
        <v/>
      </c>
      <c r="F166" s="49"/>
      <c r="G166" s="28"/>
      <c r="H166" s="34" t="str">
        <f t="shared" si="12"/>
        <v/>
      </c>
      <c r="I166" s="50"/>
      <c r="J166" s="54"/>
      <c r="K166" s="58"/>
      <c r="L166" s="30"/>
      <c r="M166" s="1"/>
    </row>
    <row r="167" spans="1:13" ht="13.5" customHeight="1" x14ac:dyDescent="0.25">
      <c r="A167" s="38" t="str">
        <f t="shared" si="16"/>
        <v/>
      </c>
      <c r="B167" s="44" t="str">
        <f t="shared" si="15"/>
        <v/>
      </c>
      <c r="C167" s="26"/>
      <c r="D167" s="32" t="str">
        <f t="shared" si="13"/>
        <v/>
      </c>
      <c r="E167" s="43" t="str">
        <f t="shared" si="14"/>
        <v/>
      </c>
      <c r="F167" s="49"/>
      <c r="G167" s="28"/>
      <c r="H167" s="34" t="str">
        <f t="shared" si="12"/>
        <v/>
      </c>
      <c r="I167" s="50"/>
      <c r="J167" s="54"/>
      <c r="K167" s="58"/>
      <c r="L167" s="30"/>
      <c r="M167" s="1"/>
    </row>
    <row r="168" spans="1:13" ht="13.5" customHeight="1" x14ac:dyDescent="0.25">
      <c r="A168" s="38" t="str">
        <f t="shared" si="16"/>
        <v/>
      </c>
      <c r="B168" s="44" t="str">
        <f t="shared" si="15"/>
        <v/>
      </c>
      <c r="C168" s="26"/>
      <c r="D168" s="32" t="str">
        <f t="shared" si="13"/>
        <v/>
      </c>
      <c r="E168" s="43" t="str">
        <f t="shared" si="14"/>
        <v/>
      </c>
      <c r="F168" s="49"/>
      <c r="G168" s="28"/>
      <c r="H168" s="34" t="str">
        <f t="shared" si="12"/>
        <v/>
      </c>
      <c r="I168" s="50"/>
      <c r="J168" s="54"/>
      <c r="K168" s="58"/>
      <c r="L168" s="30"/>
      <c r="M168" s="1"/>
    </row>
    <row r="169" spans="1:13" ht="13.5" customHeight="1" x14ac:dyDescent="0.25">
      <c r="A169" s="38" t="str">
        <f t="shared" si="16"/>
        <v/>
      </c>
      <c r="B169" s="44" t="str">
        <f t="shared" si="15"/>
        <v/>
      </c>
      <c r="C169" s="26"/>
      <c r="D169" s="32" t="str">
        <f t="shared" si="13"/>
        <v/>
      </c>
      <c r="E169" s="43" t="str">
        <f t="shared" si="14"/>
        <v/>
      </c>
      <c r="F169" s="49"/>
      <c r="G169" s="28"/>
      <c r="H169" s="34" t="str">
        <f t="shared" si="12"/>
        <v/>
      </c>
      <c r="I169" s="50"/>
      <c r="J169" s="54"/>
      <c r="K169" s="58"/>
      <c r="L169" s="30"/>
      <c r="M169" s="1"/>
    </row>
    <row r="170" spans="1:13" ht="13.5" customHeight="1" x14ac:dyDescent="0.25">
      <c r="A170" s="38" t="str">
        <f t="shared" si="16"/>
        <v/>
      </c>
      <c r="B170" s="44" t="str">
        <f t="shared" si="15"/>
        <v/>
      </c>
      <c r="C170" s="26"/>
      <c r="D170" s="32" t="str">
        <f t="shared" si="13"/>
        <v/>
      </c>
      <c r="E170" s="43" t="str">
        <f t="shared" si="14"/>
        <v/>
      </c>
      <c r="F170" s="49"/>
      <c r="G170" s="28"/>
      <c r="H170" s="34" t="str">
        <f t="shared" si="12"/>
        <v/>
      </c>
      <c r="I170" s="50"/>
      <c r="J170" s="54"/>
      <c r="K170" s="58"/>
      <c r="L170" s="30"/>
      <c r="M170" s="1"/>
    </row>
    <row r="171" spans="1:13" ht="13.5" customHeight="1" x14ac:dyDescent="0.25">
      <c r="A171" s="38" t="str">
        <f t="shared" si="16"/>
        <v/>
      </c>
      <c r="B171" s="44" t="str">
        <f t="shared" si="15"/>
        <v/>
      </c>
      <c r="C171" s="26"/>
      <c r="D171" s="32" t="str">
        <f t="shared" si="13"/>
        <v/>
      </c>
      <c r="E171" s="43" t="str">
        <f t="shared" si="14"/>
        <v/>
      </c>
      <c r="F171" s="49"/>
      <c r="G171" s="28"/>
      <c r="H171" s="34" t="str">
        <f t="shared" si="12"/>
        <v/>
      </c>
      <c r="I171" s="50"/>
      <c r="J171" s="54"/>
      <c r="K171" s="58"/>
      <c r="L171" s="30"/>
      <c r="M171" s="1"/>
    </row>
    <row r="172" spans="1:13" ht="13.5" customHeight="1" x14ac:dyDescent="0.25">
      <c r="A172" s="38" t="str">
        <f t="shared" si="16"/>
        <v/>
      </c>
      <c r="B172" s="44" t="str">
        <f t="shared" si="15"/>
        <v/>
      </c>
      <c r="C172" s="26"/>
      <c r="D172" s="32" t="str">
        <f t="shared" si="13"/>
        <v/>
      </c>
      <c r="E172" s="43" t="str">
        <f t="shared" si="14"/>
        <v/>
      </c>
      <c r="F172" s="49"/>
      <c r="G172" s="28"/>
      <c r="H172" s="34" t="str">
        <f t="shared" si="12"/>
        <v/>
      </c>
      <c r="I172" s="50"/>
      <c r="J172" s="54"/>
      <c r="K172" s="58"/>
      <c r="L172" s="30"/>
      <c r="M172" s="1"/>
    </row>
    <row r="173" spans="1:13" ht="13.5" customHeight="1" x14ac:dyDescent="0.25">
      <c r="A173" s="38" t="str">
        <f t="shared" si="16"/>
        <v/>
      </c>
      <c r="B173" s="44" t="str">
        <f t="shared" si="15"/>
        <v/>
      </c>
      <c r="C173" s="26"/>
      <c r="D173" s="32" t="str">
        <f t="shared" si="13"/>
        <v/>
      </c>
      <c r="E173" s="43" t="str">
        <f t="shared" si="14"/>
        <v/>
      </c>
      <c r="F173" s="49"/>
      <c r="G173" s="28"/>
      <c r="H173" s="34" t="str">
        <f t="shared" si="12"/>
        <v/>
      </c>
      <c r="I173" s="50"/>
      <c r="J173" s="54"/>
      <c r="K173" s="58"/>
      <c r="L173" s="30"/>
      <c r="M173" s="1"/>
    </row>
    <row r="174" spans="1:13" ht="13.5" customHeight="1" x14ac:dyDescent="0.25">
      <c r="A174" s="38" t="str">
        <f t="shared" si="16"/>
        <v/>
      </c>
      <c r="B174" s="44" t="str">
        <f t="shared" si="15"/>
        <v/>
      </c>
      <c r="C174" s="26"/>
      <c r="D174" s="32" t="str">
        <f t="shared" si="13"/>
        <v/>
      </c>
      <c r="E174" s="43" t="str">
        <f t="shared" si="14"/>
        <v/>
      </c>
      <c r="F174" s="49"/>
      <c r="G174" s="28"/>
      <c r="H174" s="34" t="str">
        <f t="shared" si="12"/>
        <v/>
      </c>
      <c r="I174" s="50"/>
      <c r="J174" s="54"/>
      <c r="K174" s="58"/>
      <c r="L174" s="30"/>
      <c r="M174" s="1"/>
    </row>
    <row r="175" spans="1:13" ht="13.5" customHeight="1" x14ac:dyDescent="0.25">
      <c r="A175" s="38" t="str">
        <f t="shared" si="16"/>
        <v/>
      </c>
      <c r="B175" s="44" t="str">
        <f t="shared" si="15"/>
        <v/>
      </c>
      <c r="C175" s="26"/>
      <c r="D175" s="32" t="str">
        <f t="shared" si="13"/>
        <v/>
      </c>
      <c r="E175" s="43" t="str">
        <f t="shared" si="14"/>
        <v/>
      </c>
      <c r="F175" s="49"/>
      <c r="G175" s="28"/>
      <c r="H175" s="34" t="str">
        <f t="shared" si="12"/>
        <v/>
      </c>
      <c r="I175" s="50"/>
      <c r="J175" s="54"/>
      <c r="K175" s="58"/>
      <c r="L175" s="30"/>
      <c r="M175" s="1"/>
    </row>
    <row r="176" spans="1:13" ht="13.5" customHeight="1" x14ac:dyDescent="0.25">
      <c r="A176" s="38" t="str">
        <f t="shared" si="16"/>
        <v/>
      </c>
      <c r="B176" s="44" t="str">
        <f t="shared" si="15"/>
        <v/>
      </c>
      <c r="C176" s="26"/>
      <c r="D176" s="32" t="str">
        <f t="shared" si="13"/>
        <v/>
      </c>
      <c r="E176" s="43" t="str">
        <f t="shared" si="14"/>
        <v/>
      </c>
      <c r="F176" s="49"/>
      <c r="G176" s="28"/>
      <c r="H176" s="34" t="str">
        <f t="shared" si="12"/>
        <v/>
      </c>
      <c r="I176" s="50"/>
      <c r="J176" s="54"/>
      <c r="K176" s="58"/>
      <c r="L176" s="30"/>
      <c r="M176" s="1"/>
    </row>
    <row r="177" spans="1:13" ht="13.5" customHeight="1" x14ac:dyDescent="0.25">
      <c r="A177" s="38" t="str">
        <f t="shared" si="16"/>
        <v/>
      </c>
      <c r="B177" s="44" t="str">
        <f t="shared" si="15"/>
        <v/>
      </c>
      <c r="C177" s="26"/>
      <c r="D177" s="32" t="str">
        <f t="shared" si="13"/>
        <v/>
      </c>
      <c r="E177" s="43" t="str">
        <f t="shared" si="14"/>
        <v/>
      </c>
      <c r="F177" s="49"/>
      <c r="G177" s="28"/>
      <c r="H177" s="34" t="str">
        <f t="shared" si="12"/>
        <v/>
      </c>
      <c r="I177" s="50"/>
      <c r="J177" s="54"/>
      <c r="K177" s="58"/>
      <c r="L177" s="30"/>
      <c r="M177" s="1"/>
    </row>
    <row r="178" spans="1:13" ht="13.5" customHeight="1" x14ac:dyDescent="0.25">
      <c r="A178" s="38" t="str">
        <f t="shared" si="16"/>
        <v/>
      </c>
      <c r="B178" s="44" t="str">
        <f t="shared" si="15"/>
        <v/>
      </c>
      <c r="C178" s="26"/>
      <c r="D178" s="32" t="str">
        <f t="shared" si="13"/>
        <v/>
      </c>
      <c r="E178" s="43" t="str">
        <f t="shared" si="14"/>
        <v/>
      </c>
      <c r="F178" s="49"/>
      <c r="G178" s="28"/>
      <c r="H178" s="34" t="str">
        <f t="shared" si="12"/>
        <v/>
      </c>
      <c r="I178" s="50"/>
      <c r="J178" s="54"/>
      <c r="K178" s="58"/>
      <c r="L178" s="30"/>
      <c r="M178" s="1"/>
    </row>
    <row r="179" spans="1:13" ht="13.5" customHeight="1" x14ac:dyDescent="0.25">
      <c r="A179" s="38" t="str">
        <f t="shared" si="16"/>
        <v/>
      </c>
      <c r="B179" s="44" t="str">
        <f t="shared" si="15"/>
        <v/>
      </c>
      <c r="C179" s="26"/>
      <c r="D179" s="32" t="str">
        <f t="shared" si="13"/>
        <v/>
      </c>
      <c r="E179" s="43" t="str">
        <f t="shared" si="14"/>
        <v/>
      </c>
      <c r="F179" s="49"/>
      <c r="G179" s="28"/>
      <c r="H179" s="34" t="str">
        <f t="shared" si="12"/>
        <v/>
      </c>
      <c r="I179" s="50"/>
      <c r="J179" s="54"/>
      <c r="K179" s="58"/>
      <c r="L179" s="30"/>
      <c r="M179" s="1"/>
    </row>
    <row r="180" spans="1:13" ht="13.5" customHeight="1" x14ac:dyDescent="0.25">
      <c r="A180" s="38" t="str">
        <f t="shared" si="16"/>
        <v/>
      </c>
      <c r="B180" s="44" t="str">
        <f t="shared" si="15"/>
        <v/>
      </c>
      <c r="C180" s="26"/>
      <c r="D180" s="32" t="str">
        <f t="shared" si="13"/>
        <v/>
      </c>
      <c r="E180" s="43" t="str">
        <f t="shared" si="14"/>
        <v/>
      </c>
      <c r="F180" s="49"/>
      <c r="G180" s="28"/>
      <c r="H180" s="34" t="str">
        <f t="shared" si="12"/>
        <v/>
      </c>
      <c r="I180" s="50"/>
      <c r="J180" s="54"/>
      <c r="K180" s="58"/>
      <c r="L180" s="30"/>
      <c r="M180" s="1"/>
    </row>
    <row r="181" spans="1:13" ht="13.5" customHeight="1" x14ac:dyDescent="0.25">
      <c r="A181" s="38" t="str">
        <f t="shared" si="16"/>
        <v/>
      </c>
      <c r="B181" s="44" t="str">
        <f t="shared" si="15"/>
        <v/>
      </c>
      <c r="C181" s="26"/>
      <c r="D181" s="32" t="str">
        <f t="shared" si="13"/>
        <v/>
      </c>
      <c r="E181" s="43" t="str">
        <f t="shared" si="14"/>
        <v/>
      </c>
      <c r="F181" s="49"/>
      <c r="G181" s="28"/>
      <c r="H181" s="34" t="str">
        <f t="shared" si="12"/>
        <v/>
      </c>
      <c r="I181" s="50"/>
      <c r="J181" s="54"/>
      <c r="K181" s="58"/>
      <c r="L181" s="30"/>
      <c r="M181" s="1"/>
    </row>
    <row r="182" spans="1:13" ht="13.5" customHeight="1" x14ac:dyDescent="0.25">
      <c r="A182" s="38" t="str">
        <f t="shared" si="16"/>
        <v/>
      </c>
      <c r="B182" s="44" t="str">
        <f t="shared" si="15"/>
        <v/>
      </c>
      <c r="C182" s="26"/>
      <c r="D182" s="32" t="str">
        <f t="shared" si="13"/>
        <v/>
      </c>
      <c r="E182" s="43" t="str">
        <f t="shared" si="14"/>
        <v/>
      </c>
      <c r="F182" s="49"/>
      <c r="G182" s="28"/>
      <c r="H182" s="34" t="str">
        <f t="shared" si="12"/>
        <v/>
      </c>
      <c r="I182" s="50"/>
      <c r="J182" s="54"/>
      <c r="K182" s="58"/>
      <c r="L182" s="30"/>
      <c r="M182" s="1"/>
    </row>
    <row r="183" spans="1:13" ht="13.5" customHeight="1" x14ac:dyDescent="0.25">
      <c r="A183" s="38" t="str">
        <f t="shared" si="16"/>
        <v/>
      </c>
      <c r="B183" s="44" t="str">
        <f t="shared" si="15"/>
        <v/>
      </c>
      <c r="C183" s="26"/>
      <c r="D183" s="32" t="str">
        <f t="shared" si="13"/>
        <v/>
      </c>
      <c r="E183" s="43" t="str">
        <f t="shared" si="14"/>
        <v/>
      </c>
      <c r="F183" s="49"/>
      <c r="G183" s="28"/>
      <c r="H183" s="34" t="str">
        <f t="shared" si="12"/>
        <v/>
      </c>
      <c r="I183" s="50"/>
      <c r="J183" s="54"/>
      <c r="K183" s="58"/>
      <c r="L183" s="30"/>
      <c r="M183" s="1"/>
    </row>
    <row r="184" spans="1:13" ht="13.5" customHeight="1" x14ac:dyDescent="0.25">
      <c r="A184" s="38" t="str">
        <f t="shared" si="16"/>
        <v/>
      </c>
      <c r="B184" s="44" t="str">
        <f t="shared" si="15"/>
        <v/>
      </c>
      <c r="C184" s="26"/>
      <c r="D184" s="32" t="str">
        <f t="shared" si="13"/>
        <v/>
      </c>
      <c r="E184" s="43" t="str">
        <f t="shared" si="14"/>
        <v/>
      </c>
      <c r="F184" s="49"/>
      <c r="G184" s="28"/>
      <c r="H184" s="34" t="str">
        <f t="shared" si="12"/>
        <v/>
      </c>
      <c r="I184" s="50"/>
      <c r="J184" s="54"/>
      <c r="K184" s="58"/>
      <c r="L184" s="30"/>
      <c r="M184" s="1"/>
    </row>
    <row r="185" spans="1:13" ht="13.5" customHeight="1" x14ac:dyDescent="0.25">
      <c r="A185" s="38" t="str">
        <f t="shared" si="16"/>
        <v/>
      </c>
      <c r="B185" s="44" t="str">
        <f t="shared" si="15"/>
        <v/>
      </c>
      <c r="C185" s="26"/>
      <c r="D185" s="32" t="str">
        <f t="shared" si="13"/>
        <v/>
      </c>
      <c r="E185" s="43" t="str">
        <f t="shared" si="14"/>
        <v/>
      </c>
      <c r="F185" s="49"/>
      <c r="G185" s="28"/>
      <c r="H185" s="34" t="str">
        <f t="shared" si="12"/>
        <v/>
      </c>
      <c r="I185" s="50"/>
      <c r="J185" s="54"/>
      <c r="K185" s="58"/>
      <c r="L185" s="30"/>
      <c r="M185" s="1"/>
    </row>
    <row r="186" spans="1:13" ht="13.5" customHeight="1" x14ac:dyDescent="0.25">
      <c r="A186" s="38" t="str">
        <f t="shared" si="16"/>
        <v/>
      </c>
      <c r="B186" s="44" t="str">
        <f t="shared" si="15"/>
        <v/>
      </c>
      <c r="C186" s="26"/>
      <c r="D186" s="32" t="str">
        <f t="shared" si="13"/>
        <v/>
      </c>
      <c r="E186" s="43" t="str">
        <f t="shared" si="14"/>
        <v/>
      </c>
      <c r="F186" s="49"/>
      <c r="G186" s="28"/>
      <c r="H186" s="34" t="str">
        <f t="shared" si="12"/>
        <v/>
      </c>
      <c r="I186" s="50"/>
      <c r="J186" s="54"/>
      <c r="K186" s="58"/>
      <c r="L186" s="30"/>
      <c r="M186" s="1"/>
    </row>
    <row r="187" spans="1:13" ht="13.5" customHeight="1" x14ac:dyDescent="0.25">
      <c r="A187" s="38" t="str">
        <f t="shared" si="16"/>
        <v/>
      </c>
      <c r="B187" s="44" t="str">
        <f t="shared" si="15"/>
        <v/>
      </c>
      <c r="C187" s="26"/>
      <c r="D187" s="32" t="str">
        <f t="shared" si="13"/>
        <v/>
      </c>
      <c r="E187" s="43" t="str">
        <f t="shared" si="14"/>
        <v/>
      </c>
      <c r="F187" s="49"/>
      <c r="G187" s="28"/>
      <c r="H187" s="34" t="str">
        <f t="shared" si="12"/>
        <v/>
      </c>
      <c r="I187" s="50"/>
      <c r="J187" s="54"/>
      <c r="K187" s="58"/>
      <c r="L187" s="30"/>
      <c r="M187" s="1"/>
    </row>
    <row r="188" spans="1:13" ht="13.5" customHeight="1" x14ac:dyDescent="0.25">
      <c r="A188" s="38" t="str">
        <f t="shared" si="16"/>
        <v/>
      </c>
      <c r="B188" s="44" t="str">
        <f t="shared" si="15"/>
        <v/>
      </c>
      <c r="C188" s="26"/>
      <c r="D188" s="32" t="str">
        <f t="shared" si="13"/>
        <v/>
      </c>
      <c r="E188" s="43" t="str">
        <f t="shared" si="14"/>
        <v/>
      </c>
      <c r="F188" s="49"/>
      <c r="G188" s="28"/>
      <c r="H188" s="34" t="str">
        <f t="shared" si="12"/>
        <v/>
      </c>
      <c r="I188" s="50"/>
      <c r="J188" s="54"/>
      <c r="K188" s="58"/>
      <c r="L188" s="30"/>
      <c r="M188" s="1"/>
    </row>
    <row r="189" spans="1:13" ht="13.5" customHeight="1" x14ac:dyDescent="0.25">
      <c r="A189" s="38" t="str">
        <f t="shared" si="16"/>
        <v/>
      </c>
      <c r="B189" s="44" t="str">
        <f t="shared" si="15"/>
        <v/>
      </c>
      <c r="C189" s="26"/>
      <c r="D189" s="32" t="str">
        <f t="shared" si="13"/>
        <v/>
      </c>
      <c r="E189" s="43" t="str">
        <f t="shared" si="14"/>
        <v/>
      </c>
      <c r="F189" s="49"/>
      <c r="G189" s="28"/>
      <c r="H189" s="34" t="str">
        <f t="shared" si="12"/>
        <v/>
      </c>
      <c r="I189" s="50"/>
      <c r="J189" s="54"/>
      <c r="K189" s="58"/>
      <c r="L189" s="30"/>
      <c r="M189" s="1"/>
    </row>
    <row r="190" spans="1:13" ht="13.5" customHeight="1" x14ac:dyDescent="0.25">
      <c r="A190" s="38" t="str">
        <f t="shared" si="16"/>
        <v/>
      </c>
      <c r="B190" s="44" t="str">
        <f t="shared" si="15"/>
        <v/>
      </c>
      <c r="C190" s="26"/>
      <c r="D190" s="32" t="str">
        <f t="shared" si="13"/>
        <v/>
      </c>
      <c r="E190" s="43" t="str">
        <f t="shared" si="14"/>
        <v/>
      </c>
      <c r="F190" s="49"/>
      <c r="G190" s="28"/>
      <c r="H190" s="34" t="str">
        <f t="shared" si="12"/>
        <v/>
      </c>
      <c r="I190" s="50"/>
      <c r="J190" s="54"/>
      <c r="K190" s="58"/>
      <c r="L190" s="30"/>
      <c r="M190" s="1"/>
    </row>
    <row r="191" spans="1:13" ht="13.5" customHeight="1" x14ac:dyDescent="0.25">
      <c r="A191" s="38" t="str">
        <f t="shared" si="16"/>
        <v/>
      </c>
      <c r="B191" s="44" t="str">
        <f t="shared" si="15"/>
        <v/>
      </c>
      <c r="C191" s="26"/>
      <c r="D191" s="32" t="str">
        <f t="shared" si="13"/>
        <v/>
      </c>
      <c r="E191" s="43" t="str">
        <f t="shared" si="14"/>
        <v/>
      </c>
      <c r="F191" s="49"/>
      <c r="G191" s="28"/>
      <c r="H191" s="34" t="str">
        <f t="shared" si="12"/>
        <v/>
      </c>
      <c r="I191" s="50"/>
      <c r="J191" s="54"/>
      <c r="K191" s="58"/>
      <c r="L191" s="30"/>
      <c r="M191" s="1"/>
    </row>
    <row r="192" spans="1:13" ht="13.5" customHeight="1" x14ac:dyDescent="0.25">
      <c r="A192" s="38" t="str">
        <f t="shared" si="16"/>
        <v/>
      </c>
      <c r="B192" s="44" t="str">
        <f t="shared" si="15"/>
        <v/>
      </c>
      <c r="C192" s="26"/>
      <c r="D192" s="32" t="str">
        <f t="shared" si="13"/>
        <v/>
      </c>
      <c r="E192" s="43" t="str">
        <f t="shared" si="14"/>
        <v/>
      </c>
      <c r="F192" s="49"/>
      <c r="G192" s="28"/>
      <c r="H192" s="34" t="str">
        <f t="shared" si="12"/>
        <v/>
      </c>
      <c r="I192" s="50"/>
      <c r="J192" s="54"/>
      <c r="K192" s="58"/>
      <c r="L192" s="30"/>
      <c r="M192" s="1"/>
    </row>
    <row r="193" spans="1:13" ht="13.5" customHeight="1" x14ac:dyDescent="0.25">
      <c r="A193" s="38" t="str">
        <f t="shared" si="16"/>
        <v/>
      </c>
      <c r="B193" s="44" t="str">
        <f t="shared" si="15"/>
        <v/>
      </c>
      <c r="C193" s="26"/>
      <c r="D193" s="32" t="str">
        <f t="shared" si="13"/>
        <v/>
      </c>
      <c r="E193" s="43" t="str">
        <f t="shared" si="14"/>
        <v/>
      </c>
      <c r="F193" s="49"/>
      <c r="G193" s="28"/>
      <c r="H193" s="34" t="str">
        <f t="shared" si="12"/>
        <v/>
      </c>
      <c r="I193" s="50"/>
      <c r="J193" s="54"/>
      <c r="K193" s="58"/>
      <c r="L193" s="30"/>
      <c r="M193" s="1"/>
    </row>
    <row r="194" spans="1:13" ht="13.5" customHeight="1" x14ac:dyDescent="0.25">
      <c r="A194" s="38" t="str">
        <f t="shared" si="16"/>
        <v/>
      </c>
      <c r="B194" s="44" t="str">
        <f t="shared" si="15"/>
        <v/>
      </c>
      <c r="C194" s="26"/>
      <c r="D194" s="32" t="str">
        <f t="shared" si="13"/>
        <v/>
      </c>
      <c r="E194" s="43" t="str">
        <f t="shared" si="14"/>
        <v/>
      </c>
      <c r="F194" s="49"/>
      <c r="G194" s="28"/>
      <c r="H194" s="34" t="str">
        <f t="shared" ref="H194:H257" si="17">IF(AND(ISNUMBER(F194),ISNUMBER(G194)),F194*G194,IF(AND(F194&gt;0,G194&gt;0),"Error",""))</f>
        <v/>
      </c>
      <c r="I194" s="50"/>
      <c r="J194" s="54"/>
      <c r="K194" s="58"/>
      <c r="L194" s="30"/>
      <c r="M194" s="1"/>
    </row>
    <row r="195" spans="1:13" ht="13.5" customHeight="1" x14ac:dyDescent="0.25">
      <c r="A195" s="38" t="str">
        <f t="shared" si="16"/>
        <v/>
      </c>
      <c r="B195" s="44" t="str">
        <f t="shared" si="15"/>
        <v/>
      </c>
      <c r="C195" s="26"/>
      <c r="D195" s="32" t="str">
        <f t="shared" ref="D195:D258" si="18">IF(ISNUMBER(B195),C195-B195,"")</f>
        <v/>
      </c>
      <c r="E195" s="43" t="str">
        <f t="shared" ref="E195:E258" si="19">IF(D195="",D195,C195)</f>
        <v/>
      </c>
      <c r="F195" s="49"/>
      <c r="G195" s="28"/>
      <c r="H195" s="34" t="str">
        <f t="shared" si="17"/>
        <v/>
      </c>
      <c r="I195" s="50"/>
      <c r="J195" s="54"/>
      <c r="K195" s="58"/>
      <c r="L195" s="30"/>
      <c r="M195" s="1"/>
    </row>
    <row r="196" spans="1:13" ht="13.5" customHeight="1" x14ac:dyDescent="0.25">
      <c r="A196" s="38" t="str">
        <f t="shared" si="16"/>
        <v/>
      </c>
      <c r="B196" s="44" t="str">
        <f t="shared" si="15"/>
        <v/>
      </c>
      <c r="C196" s="26"/>
      <c r="D196" s="32" t="str">
        <f t="shared" si="18"/>
        <v/>
      </c>
      <c r="E196" s="43" t="str">
        <f t="shared" si="19"/>
        <v/>
      </c>
      <c r="F196" s="49"/>
      <c r="G196" s="28"/>
      <c r="H196" s="34" t="str">
        <f t="shared" si="17"/>
        <v/>
      </c>
      <c r="I196" s="50"/>
      <c r="J196" s="54"/>
      <c r="K196" s="58"/>
      <c r="L196" s="30"/>
      <c r="M196" s="1"/>
    </row>
    <row r="197" spans="1:13" ht="13.5" customHeight="1" x14ac:dyDescent="0.25">
      <c r="A197" s="38" t="str">
        <f t="shared" si="16"/>
        <v/>
      </c>
      <c r="B197" s="44" t="str">
        <f t="shared" si="15"/>
        <v/>
      </c>
      <c r="C197" s="26"/>
      <c r="D197" s="32" t="str">
        <f t="shared" si="18"/>
        <v/>
      </c>
      <c r="E197" s="43" t="str">
        <f t="shared" si="19"/>
        <v/>
      </c>
      <c r="F197" s="49"/>
      <c r="G197" s="28"/>
      <c r="H197" s="34" t="str">
        <f t="shared" si="17"/>
        <v/>
      </c>
      <c r="I197" s="50"/>
      <c r="J197" s="54"/>
      <c r="K197" s="58"/>
      <c r="L197" s="30"/>
      <c r="M197" s="1"/>
    </row>
    <row r="198" spans="1:13" ht="13.5" customHeight="1" x14ac:dyDescent="0.25">
      <c r="A198" s="38" t="str">
        <f t="shared" si="16"/>
        <v/>
      </c>
      <c r="B198" s="44" t="str">
        <f t="shared" si="15"/>
        <v/>
      </c>
      <c r="C198" s="26"/>
      <c r="D198" s="32" t="str">
        <f t="shared" si="18"/>
        <v/>
      </c>
      <c r="E198" s="43" t="str">
        <f t="shared" si="19"/>
        <v/>
      </c>
      <c r="F198" s="49"/>
      <c r="G198" s="28"/>
      <c r="H198" s="34" t="str">
        <f t="shared" si="17"/>
        <v/>
      </c>
      <c r="I198" s="50"/>
      <c r="J198" s="54"/>
      <c r="K198" s="58"/>
      <c r="L198" s="30"/>
      <c r="M198" s="1"/>
    </row>
    <row r="199" spans="1:13" ht="13.5" customHeight="1" x14ac:dyDescent="0.25">
      <c r="A199" s="38" t="str">
        <f t="shared" si="16"/>
        <v/>
      </c>
      <c r="B199" s="44" t="str">
        <f t="shared" si="15"/>
        <v/>
      </c>
      <c r="C199" s="26"/>
      <c r="D199" s="32" t="str">
        <f t="shared" si="18"/>
        <v/>
      </c>
      <c r="E199" s="43" t="str">
        <f t="shared" si="19"/>
        <v/>
      </c>
      <c r="F199" s="49"/>
      <c r="G199" s="28"/>
      <c r="H199" s="34" t="str">
        <f t="shared" si="17"/>
        <v/>
      </c>
      <c r="I199" s="50"/>
      <c r="J199" s="54"/>
      <c r="K199" s="58"/>
      <c r="L199" s="30"/>
      <c r="M199" s="1"/>
    </row>
    <row r="200" spans="1:13" ht="13.5" customHeight="1" x14ac:dyDescent="0.25">
      <c r="A200" s="38" t="str">
        <f t="shared" si="16"/>
        <v/>
      </c>
      <c r="B200" s="44" t="str">
        <f t="shared" ref="B200:B263" si="20">IF(ISNUMBER(C200),IF(ISNUMBER(B199),IF(C200&lt;C199,"小於期初",IF(C200&lt;&gt;"",C199,"輸入錯誤")),B199),"")</f>
        <v/>
      </c>
      <c r="C200" s="26"/>
      <c r="D200" s="32" t="str">
        <f t="shared" si="18"/>
        <v/>
      </c>
      <c r="E200" s="43" t="str">
        <f t="shared" si="19"/>
        <v/>
      </c>
      <c r="F200" s="49"/>
      <c r="G200" s="28"/>
      <c r="H200" s="34" t="str">
        <f t="shared" si="17"/>
        <v/>
      </c>
      <c r="I200" s="50"/>
      <c r="J200" s="54"/>
      <c r="K200" s="58"/>
      <c r="L200" s="30"/>
      <c r="M200" s="1"/>
    </row>
    <row r="201" spans="1:13" ht="13.5" customHeight="1" x14ac:dyDescent="0.25">
      <c r="A201" s="38" t="str">
        <f t="shared" ref="A201:A264" si="21">IF(AND(E200&lt;&gt;"",A200&lt;&gt;""),A200+1,"")</f>
        <v/>
      </c>
      <c r="B201" s="44" t="str">
        <f t="shared" si="20"/>
        <v/>
      </c>
      <c r="C201" s="26"/>
      <c r="D201" s="32" t="str">
        <f t="shared" si="18"/>
        <v/>
      </c>
      <c r="E201" s="43" t="str">
        <f t="shared" si="19"/>
        <v/>
      </c>
      <c r="F201" s="49"/>
      <c r="G201" s="28"/>
      <c r="H201" s="34" t="str">
        <f t="shared" si="17"/>
        <v/>
      </c>
      <c r="I201" s="50"/>
      <c r="J201" s="54"/>
      <c r="K201" s="58"/>
      <c r="L201" s="30"/>
      <c r="M201" s="1"/>
    </row>
    <row r="202" spans="1:13" ht="13.5" customHeight="1" x14ac:dyDescent="0.25">
      <c r="A202" s="38" t="str">
        <f t="shared" si="21"/>
        <v/>
      </c>
      <c r="B202" s="44" t="str">
        <f t="shared" si="20"/>
        <v/>
      </c>
      <c r="C202" s="26"/>
      <c r="D202" s="32" t="str">
        <f t="shared" si="18"/>
        <v/>
      </c>
      <c r="E202" s="43" t="str">
        <f t="shared" si="19"/>
        <v/>
      </c>
      <c r="F202" s="49"/>
      <c r="G202" s="28"/>
      <c r="H202" s="34" t="str">
        <f t="shared" si="17"/>
        <v/>
      </c>
      <c r="I202" s="50"/>
      <c r="J202" s="54"/>
      <c r="K202" s="58"/>
      <c r="L202" s="30"/>
      <c r="M202" s="1"/>
    </row>
    <row r="203" spans="1:13" ht="13.5" customHeight="1" x14ac:dyDescent="0.25">
      <c r="A203" s="38" t="str">
        <f t="shared" si="21"/>
        <v/>
      </c>
      <c r="B203" s="44" t="str">
        <f t="shared" si="20"/>
        <v/>
      </c>
      <c r="C203" s="26"/>
      <c r="D203" s="32" t="str">
        <f t="shared" si="18"/>
        <v/>
      </c>
      <c r="E203" s="43" t="str">
        <f t="shared" si="19"/>
        <v/>
      </c>
      <c r="F203" s="49"/>
      <c r="G203" s="28"/>
      <c r="H203" s="34" t="str">
        <f t="shared" si="17"/>
        <v/>
      </c>
      <c r="I203" s="50"/>
      <c r="J203" s="54"/>
      <c r="K203" s="58"/>
      <c r="L203" s="30"/>
      <c r="M203" s="1"/>
    </row>
    <row r="204" spans="1:13" ht="13.5" customHeight="1" x14ac:dyDescent="0.25">
      <c r="A204" s="38" t="str">
        <f t="shared" si="21"/>
        <v/>
      </c>
      <c r="B204" s="44" t="str">
        <f t="shared" si="20"/>
        <v/>
      </c>
      <c r="C204" s="26"/>
      <c r="D204" s="32" t="str">
        <f t="shared" si="18"/>
        <v/>
      </c>
      <c r="E204" s="43" t="str">
        <f t="shared" si="19"/>
        <v/>
      </c>
      <c r="F204" s="49"/>
      <c r="G204" s="28"/>
      <c r="H204" s="34" t="str">
        <f t="shared" si="17"/>
        <v/>
      </c>
      <c r="I204" s="50"/>
      <c r="J204" s="54"/>
      <c r="K204" s="58"/>
      <c r="L204" s="30"/>
      <c r="M204" s="1"/>
    </row>
    <row r="205" spans="1:13" ht="13.5" customHeight="1" x14ac:dyDescent="0.25">
      <c r="A205" s="38" t="str">
        <f t="shared" si="21"/>
        <v/>
      </c>
      <c r="B205" s="44" t="str">
        <f t="shared" si="20"/>
        <v/>
      </c>
      <c r="C205" s="26"/>
      <c r="D205" s="32" t="str">
        <f t="shared" si="18"/>
        <v/>
      </c>
      <c r="E205" s="43" t="str">
        <f t="shared" si="19"/>
        <v/>
      </c>
      <c r="F205" s="49"/>
      <c r="G205" s="28"/>
      <c r="H205" s="34" t="str">
        <f t="shared" si="17"/>
        <v/>
      </c>
      <c r="I205" s="50"/>
      <c r="J205" s="54"/>
      <c r="K205" s="58"/>
      <c r="L205" s="30"/>
      <c r="M205" s="1"/>
    </row>
    <row r="206" spans="1:13" ht="13.5" customHeight="1" x14ac:dyDescent="0.25">
      <c r="A206" s="38" t="str">
        <f t="shared" si="21"/>
        <v/>
      </c>
      <c r="B206" s="44" t="str">
        <f t="shared" si="20"/>
        <v/>
      </c>
      <c r="C206" s="26"/>
      <c r="D206" s="32" t="str">
        <f t="shared" si="18"/>
        <v/>
      </c>
      <c r="E206" s="43" t="str">
        <f t="shared" si="19"/>
        <v/>
      </c>
      <c r="F206" s="49"/>
      <c r="G206" s="28"/>
      <c r="H206" s="34" t="str">
        <f t="shared" si="17"/>
        <v/>
      </c>
      <c r="I206" s="50"/>
      <c r="J206" s="54"/>
      <c r="K206" s="58"/>
      <c r="L206" s="30"/>
      <c r="M206" s="1"/>
    </row>
    <row r="207" spans="1:13" ht="13.5" customHeight="1" x14ac:dyDescent="0.25">
      <c r="A207" s="38" t="str">
        <f t="shared" si="21"/>
        <v/>
      </c>
      <c r="B207" s="44" t="str">
        <f t="shared" si="20"/>
        <v/>
      </c>
      <c r="C207" s="26"/>
      <c r="D207" s="32" t="str">
        <f t="shared" si="18"/>
        <v/>
      </c>
      <c r="E207" s="43" t="str">
        <f t="shared" si="19"/>
        <v/>
      </c>
      <c r="F207" s="49"/>
      <c r="G207" s="28"/>
      <c r="H207" s="34" t="str">
        <f t="shared" si="17"/>
        <v/>
      </c>
      <c r="I207" s="50"/>
      <c r="J207" s="54"/>
      <c r="K207" s="58"/>
      <c r="L207" s="30"/>
      <c r="M207" s="1"/>
    </row>
    <row r="208" spans="1:13" ht="13.5" customHeight="1" x14ac:dyDescent="0.25">
      <c r="A208" s="38" t="str">
        <f t="shared" si="21"/>
        <v/>
      </c>
      <c r="B208" s="44" t="str">
        <f t="shared" si="20"/>
        <v/>
      </c>
      <c r="C208" s="26"/>
      <c r="D208" s="32" t="str">
        <f t="shared" si="18"/>
        <v/>
      </c>
      <c r="E208" s="43" t="str">
        <f t="shared" si="19"/>
        <v/>
      </c>
      <c r="F208" s="49"/>
      <c r="G208" s="28"/>
      <c r="H208" s="34" t="str">
        <f t="shared" si="17"/>
        <v/>
      </c>
      <c r="I208" s="50"/>
      <c r="J208" s="55"/>
      <c r="K208" s="58"/>
      <c r="L208" s="30"/>
      <c r="M208" s="1"/>
    </row>
    <row r="209" spans="1:13" ht="13.5" customHeight="1" x14ac:dyDescent="0.25">
      <c r="A209" s="38" t="str">
        <f t="shared" si="21"/>
        <v/>
      </c>
      <c r="B209" s="44" t="str">
        <f t="shared" si="20"/>
        <v/>
      </c>
      <c r="C209" s="26"/>
      <c r="D209" s="32" t="str">
        <f t="shared" si="18"/>
        <v/>
      </c>
      <c r="E209" s="43" t="str">
        <f t="shared" si="19"/>
        <v/>
      </c>
      <c r="F209" s="49"/>
      <c r="G209" s="28"/>
      <c r="H209" s="34" t="str">
        <f t="shared" si="17"/>
        <v/>
      </c>
      <c r="I209" s="50"/>
      <c r="J209" s="54"/>
      <c r="K209" s="58"/>
      <c r="L209" s="30"/>
      <c r="M209" s="1"/>
    </row>
    <row r="210" spans="1:13" ht="13.5" customHeight="1" x14ac:dyDescent="0.25">
      <c r="A210" s="38" t="str">
        <f t="shared" si="21"/>
        <v/>
      </c>
      <c r="B210" s="44" t="str">
        <f t="shared" si="20"/>
        <v/>
      </c>
      <c r="C210" s="26"/>
      <c r="D210" s="32" t="str">
        <f t="shared" si="18"/>
        <v/>
      </c>
      <c r="E210" s="43" t="str">
        <f t="shared" si="19"/>
        <v/>
      </c>
      <c r="F210" s="49"/>
      <c r="G210" s="28"/>
      <c r="H210" s="34" t="str">
        <f t="shared" si="17"/>
        <v/>
      </c>
      <c r="I210" s="50"/>
      <c r="J210" s="54"/>
      <c r="K210" s="58"/>
      <c r="L210" s="30"/>
      <c r="M210" s="1"/>
    </row>
    <row r="211" spans="1:13" ht="13.5" customHeight="1" x14ac:dyDescent="0.25">
      <c r="A211" s="38" t="str">
        <f t="shared" si="21"/>
        <v/>
      </c>
      <c r="B211" s="44" t="str">
        <f t="shared" si="20"/>
        <v/>
      </c>
      <c r="C211" s="26"/>
      <c r="D211" s="32" t="str">
        <f t="shared" si="18"/>
        <v/>
      </c>
      <c r="E211" s="43" t="str">
        <f t="shared" si="19"/>
        <v/>
      </c>
      <c r="F211" s="49"/>
      <c r="G211" s="28"/>
      <c r="H211" s="34" t="str">
        <f t="shared" si="17"/>
        <v/>
      </c>
      <c r="I211" s="50"/>
      <c r="J211" s="54"/>
      <c r="K211" s="58"/>
      <c r="L211" s="30"/>
      <c r="M211" s="1"/>
    </row>
    <row r="212" spans="1:13" ht="13.5" customHeight="1" x14ac:dyDescent="0.25">
      <c r="A212" s="38" t="str">
        <f t="shared" si="21"/>
        <v/>
      </c>
      <c r="B212" s="44" t="str">
        <f t="shared" si="20"/>
        <v/>
      </c>
      <c r="C212" s="26"/>
      <c r="D212" s="32" t="str">
        <f t="shared" si="18"/>
        <v/>
      </c>
      <c r="E212" s="43" t="str">
        <f t="shared" si="19"/>
        <v/>
      </c>
      <c r="F212" s="49"/>
      <c r="G212" s="28"/>
      <c r="H212" s="34" t="str">
        <f t="shared" si="17"/>
        <v/>
      </c>
      <c r="I212" s="50"/>
      <c r="J212" s="54"/>
      <c r="K212" s="58"/>
      <c r="L212" s="30"/>
      <c r="M212" s="1"/>
    </row>
    <row r="213" spans="1:13" ht="13.5" customHeight="1" x14ac:dyDescent="0.25">
      <c r="A213" s="38" t="str">
        <f t="shared" si="21"/>
        <v/>
      </c>
      <c r="B213" s="44" t="str">
        <f t="shared" si="20"/>
        <v/>
      </c>
      <c r="C213" s="26"/>
      <c r="D213" s="32" t="str">
        <f t="shared" si="18"/>
        <v/>
      </c>
      <c r="E213" s="43" t="str">
        <f t="shared" si="19"/>
        <v/>
      </c>
      <c r="F213" s="49"/>
      <c r="G213" s="28"/>
      <c r="H213" s="34" t="str">
        <f t="shared" si="17"/>
        <v/>
      </c>
      <c r="I213" s="50"/>
      <c r="J213" s="54"/>
      <c r="K213" s="58"/>
      <c r="L213" s="30"/>
      <c r="M213" s="1"/>
    </row>
    <row r="214" spans="1:13" ht="13.5" customHeight="1" x14ac:dyDescent="0.25">
      <c r="A214" s="38" t="str">
        <f t="shared" si="21"/>
        <v/>
      </c>
      <c r="B214" s="44" t="str">
        <f t="shared" si="20"/>
        <v/>
      </c>
      <c r="C214" s="26"/>
      <c r="D214" s="32" t="str">
        <f t="shared" si="18"/>
        <v/>
      </c>
      <c r="E214" s="43" t="str">
        <f t="shared" si="19"/>
        <v/>
      </c>
      <c r="F214" s="49"/>
      <c r="G214" s="28"/>
      <c r="H214" s="34" t="str">
        <f t="shared" si="17"/>
        <v/>
      </c>
      <c r="I214" s="50"/>
      <c r="J214" s="54"/>
      <c r="K214" s="58"/>
      <c r="L214" s="30"/>
      <c r="M214" s="1"/>
    </row>
    <row r="215" spans="1:13" ht="13.5" customHeight="1" x14ac:dyDescent="0.25">
      <c r="A215" s="38" t="str">
        <f t="shared" si="21"/>
        <v/>
      </c>
      <c r="B215" s="44" t="str">
        <f t="shared" si="20"/>
        <v/>
      </c>
      <c r="C215" s="26"/>
      <c r="D215" s="32" t="str">
        <f t="shared" si="18"/>
        <v/>
      </c>
      <c r="E215" s="43" t="str">
        <f t="shared" si="19"/>
        <v/>
      </c>
      <c r="F215" s="49"/>
      <c r="G215" s="28"/>
      <c r="H215" s="34" t="str">
        <f t="shared" si="17"/>
        <v/>
      </c>
      <c r="I215" s="50"/>
      <c r="J215" s="54"/>
      <c r="K215" s="58"/>
      <c r="L215" s="30"/>
      <c r="M215" s="1"/>
    </row>
    <row r="216" spans="1:13" ht="13.5" customHeight="1" x14ac:dyDescent="0.25">
      <c r="A216" s="38" t="str">
        <f t="shared" si="21"/>
        <v/>
      </c>
      <c r="B216" s="44" t="str">
        <f t="shared" si="20"/>
        <v/>
      </c>
      <c r="C216" s="26"/>
      <c r="D216" s="32" t="str">
        <f t="shared" si="18"/>
        <v/>
      </c>
      <c r="E216" s="43" t="str">
        <f t="shared" si="19"/>
        <v/>
      </c>
      <c r="F216" s="49"/>
      <c r="G216" s="28"/>
      <c r="H216" s="34" t="str">
        <f t="shared" si="17"/>
        <v/>
      </c>
      <c r="I216" s="50"/>
      <c r="J216" s="54"/>
      <c r="K216" s="58"/>
      <c r="L216" s="30"/>
      <c r="M216" s="1"/>
    </row>
    <row r="217" spans="1:13" ht="13.5" customHeight="1" x14ac:dyDescent="0.25">
      <c r="A217" s="38" t="str">
        <f t="shared" si="21"/>
        <v/>
      </c>
      <c r="B217" s="44" t="str">
        <f t="shared" si="20"/>
        <v/>
      </c>
      <c r="C217" s="26"/>
      <c r="D217" s="32" t="str">
        <f t="shared" si="18"/>
        <v/>
      </c>
      <c r="E217" s="43" t="str">
        <f t="shared" si="19"/>
        <v/>
      </c>
      <c r="F217" s="49"/>
      <c r="G217" s="28"/>
      <c r="H217" s="34" t="str">
        <f t="shared" si="17"/>
        <v/>
      </c>
      <c r="I217" s="50"/>
      <c r="J217" s="54"/>
      <c r="K217" s="58"/>
      <c r="L217" s="30"/>
      <c r="M217" s="1"/>
    </row>
    <row r="218" spans="1:13" ht="13.5" customHeight="1" x14ac:dyDescent="0.25">
      <c r="A218" s="38" t="str">
        <f t="shared" si="21"/>
        <v/>
      </c>
      <c r="B218" s="44" t="str">
        <f t="shared" si="20"/>
        <v/>
      </c>
      <c r="C218" s="26"/>
      <c r="D218" s="32" t="str">
        <f t="shared" si="18"/>
        <v/>
      </c>
      <c r="E218" s="43" t="str">
        <f t="shared" si="19"/>
        <v/>
      </c>
      <c r="F218" s="49"/>
      <c r="G218" s="28"/>
      <c r="H218" s="34" t="str">
        <f t="shared" si="17"/>
        <v/>
      </c>
      <c r="I218" s="50"/>
      <c r="J218" s="54"/>
      <c r="K218" s="58"/>
      <c r="L218" s="30"/>
      <c r="M218" s="1"/>
    </row>
    <row r="219" spans="1:13" ht="13.5" customHeight="1" x14ac:dyDescent="0.25">
      <c r="A219" s="38" t="str">
        <f t="shared" si="21"/>
        <v/>
      </c>
      <c r="B219" s="44" t="str">
        <f t="shared" si="20"/>
        <v/>
      </c>
      <c r="C219" s="26"/>
      <c r="D219" s="32" t="str">
        <f t="shared" si="18"/>
        <v/>
      </c>
      <c r="E219" s="43" t="str">
        <f t="shared" si="19"/>
        <v/>
      </c>
      <c r="F219" s="49"/>
      <c r="G219" s="28"/>
      <c r="H219" s="34" t="str">
        <f t="shared" si="17"/>
        <v/>
      </c>
      <c r="I219" s="50"/>
      <c r="J219" s="54"/>
      <c r="K219" s="58"/>
      <c r="L219" s="30"/>
      <c r="M219" s="1"/>
    </row>
    <row r="220" spans="1:13" ht="13.5" customHeight="1" x14ac:dyDescent="0.25">
      <c r="A220" s="38" t="str">
        <f t="shared" si="21"/>
        <v/>
      </c>
      <c r="B220" s="44" t="str">
        <f t="shared" si="20"/>
        <v/>
      </c>
      <c r="C220" s="26"/>
      <c r="D220" s="32" t="str">
        <f t="shared" si="18"/>
        <v/>
      </c>
      <c r="E220" s="43" t="str">
        <f t="shared" si="19"/>
        <v/>
      </c>
      <c r="F220" s="49"/>
      <c r="G220" s="28"/>
      <c r="H220" s="34" t="str">
        <f t="shared" si="17"/>
        <v/>
      </c>
      <c r="I220" s="50"/>
      <c r="J220" s="54"/>
      <c r="K220" s="58"/>
      <c r="L220" s="30"/>
      <c r="M220" s="1"/>
    </row>
    <row r="221" spans="1:13" ht="13.5" customHeight="1" x14ac:dyDescent="0.25">
      <c r="A221" s="38" t="str">
        <f t="shared" si="21"/>
        <v/>
      </c>
      <c r="B221" s="44" t="str">
        <f t="shared" si="20"/>
        <v/>
      </c>
      <c r="C221" s="26"/>
      <c r="D221" s="32" t="str">
        <f t="shared" si="18"/>
        <v/>
      </c>
      <c r="E221" s="43" t="str">
        <f t="shared" si="19"/>
        <v/>
      </c>
      <c r="F221" s="49"/>
      <c r="G221" s="28"/>
      <c r="H221" s="34" t="str">
        <f t="shared" si="17"/>
        <v/>
      </c>
      <c r="I221" s="50"/>
      <c r="J221" s="54"/>
      <c r="K221" s="58"/>
      <c r="L221" s="30"/>
      <c r="M221" s="1"/>
    </row>
    <row r="222" spans="1:13" ht="13.5" customHeight="1" x14ac:dyDescent="0.25">
      <c r="A222" s="38" t="str">
        <f t="shared" si="21"/>
        <v/>
      </c>
      <c r="B222" s="44" t="str">
        <f t="shared" si="20"/>
        <v/>
      </c>
      <c r="C222" s="26"/>
      <c r="D222" s="32" t="str">
        <f t="shared" si="18"/>
        <v/>
      </c>
      <c r="E222" s="43" t="str">
        <f t="shared" si="19"/>
        <v/>
      </c>
      <c r="F222" s="49"/>
      <c r="G222" s="28"/>
      <c r="H222" s="34" t="str">
        <f t="shared" si="17"/>
        <v/>
      </c>
      <c r="I222" s="50"/>
      <c r="J222" s="54"/>
      <c r="K222" s="58"/>
      <c r="L222" s="30"/>
      <c r="M222" s="1"/>
    </row>
    <row r="223" spans="1:13" ht="13.5" customHeight="1" x14ac:dyDescent="0.25">
      <c r="A223" s="38" t="str">
        <f t="shared" si="21"/>
        <v/>
      </c>
      <c r="B223" s="44" t="str">
        <f t="shared" si="20"/>
        <v/>
      </c>
      <c r="C223" s="26"/>
      <c r="D223" s="32" t="str">
        <f t="shared" si="18"/>
        <v/>
      </c>
      <c r="E223" s="43" t="str">
        <f t="shared" si="19"/>
        <v/>
      </c>
      <c r="F223" s="49"/>
      <c r="G223" s="28"/>
      <c r="H223" s="34" t="str">
        <f t="shared" si="17"/>
        <v/>
      </c>
      <c r="I223" s="50"/>
      <c r="J223" s="54"/>
      <c r="K223" s="58"/>
      <c r="L223" s="30"/>
      <c r="M223" s="1"/>
    </row>
    <row r="224" spans="1:13" ht="13.5" customHeight="1" x14ac:dyDescent="0.25">
      <c r="A224" s="38" t="str">
        <f t="shared" si="21"/>
        <v/>
      </c>
      <c r="B224" s="44" t="str">
        <f t="shared" si="20"/>
        <v/>
      </c>
      <c r="C224" s="26"/>
      <c r="D224" s="32" t="str">
        <f t="shared" si="18"/>
        <v/>
      </c>
      <c r="E224" s="43" t="str">
        <f t="shared" si="19"/>
        <v/>
      </c>
      <c r="F224" s="49"/>
      <c r="G224" s="28"/>
      <c r="H224" s="34" t="str">
        <f t="shared" si="17"/>
        <v/>
      </c>
      <c r="I224" s="50"/>
      <c r="J224" s="54"/>
      <c r="K224" s="58"/>
      <c r="L224" s="30"/>
      <c r="M224" s="1"/>
    </row>
    <row r="225" spans="1:13" ht="13.5" customHeight="1" x14ac:dyDescent="0.25">
      <c r="A225" s="38" t="str">
        <f t="shared" si="21"/>
        <v/>
      </c>
      <c r="B225" s="44" t="str">
        <f t="shared" si="20"/>
        <v/>
      </c>
      <c r="C225" s="26"/>
      <c r="D225" s="32" t="str">
        <f t="shared" si="18"/>
        <v/>
      </c>
      <c r="E225" s="43" t="str">
        <f t="shared" si="19"/>
        <v/>
      </c>
      <c r="F225" s="49"/>
      <c r="G225" s="28"/>
      <c r="H225" s="34" t="str">
        <f t="shared" si="17"/>
        <v/>
      </c>
      <c r="I225" s="50"/>
      <c r="J225" s="54"/>
      <c r="K225" s="58"/>
      <c r="L225" s="30"/>
      <c r="M225" s="1"/>
    </row>
    <row r="226" spans="1:13" ht="13.5" customHeight="1" x14ac:dyDescent="0.25">
      <c r="A226" s="38" t="str">
        <f t="shared" si="21"/>
        <v/>
      </c>
      <c r="B226" s="44" t="str">
        <f t="shared" si="20"/>
        <v/>
      </c>
      <c r="C226" s="26"/>
      <c r="D226" s="32" t="str">
        <f t="shared" si="18"/>
        <v/>
      </c>
      <c r="E226" s="43" t="str">
        <f t="shared" si="19"/>
        <v/>
      </c>
      <c r="F226" s="49"/>
      <c r="G226" s="28"/>
      <c r="H226" s="34" t="str">
        <f t="shared" si="17"/>
        <v/>
      </c>
      <c r="I226" s="50"/>
      <c r="J226" s="54"/>
      <c r="K226" s="58"/>
      <c r="L226" s="30"/>
      <c r="M226" s="1"/>
    </row>
    <row r="227" spans="1:13" ht="13.5" customHeight="1" x14ac:dyDescent="0.25">
      <c r="A227" s="38" t="str">
        <f t="shared" si="21"/>
        <v/>
      </c>
      <c r="B227" s="44" t="str">
        <f t="shared" si="20"/>
        <v/>
      </c>
      <c r="C227" s="26"/>
      <c r="D227" s="32" t="str">
        <f t="shared" si="18"/>
        <v/>
      </c>
      <c r="E227" s="43" t="str">
        <f t="shared" si="19"/>
        <v/>
      </c>
      <c r="F227" s="49"/>
      <c r="G227" s="28"/>
      <c r="H227" s="34" t="str">
        <f t="shared" si="17"/>
        <v/>
      </c>
      <c r="I227" s="50"/>
      <c r="J227" s="54"/>
      <c r="K227" s="58"/>
      <c r="L227" s="30"/>
      <c r="M227" s="1"/>
    </row>
    <row r="228" spans="1:13" ht="13.5" customHeight="1" x14ac:dyDescent="0.25">
      <c r="A228" s="38" t="str">
        <f t="shared" si="21"/>
        <v/>
      </c>
      <c r="B228" s="44" t="str">
        <f t="shared" si="20"/>
        <v/>
      </c>
      <c r="C228" s="26"/>
      <c r="D228" s="32" t="str">
        <f t="shared" si="18"/>
        <v/>
      </c>
      <c r="E228" s="43" t="str">
        <f t="shared" si="19"/>
        <v/>
      </c>
      <c r="F228" s="49"/>
      <c r="G228" s="28"/>
      <c r="H228" s="34" t="str">
        <f t="shared" si="17"/>
        <v/>
      </c>
      <c r="I228" s="50"/>
      <c r="J228" s="54"/>
      <c r="K228" s="58"/>
      <c r="L228" s="30"/>
      <c r="M228" s="1"/>
    </row>
    <row r="229" spans="1:13" ht="13.5" customHeight="1" x14ac:dyDescent="0.25">
      <c r="A229" s="38" t="str">
        <f t="shared" si="21"/>
        <v/>
      </c>
      <c r="B229" s="44" t="str">
        <f t="shared" si="20"/>
        <v/>
      </c>
      <c r="C229" s="26"/>
      <c r="D229" s="32" t="str">
        <f t="shared" si="18"/>
        <v/>
      </c>
      <c r="E229" s="43" t="str">
        <f t="shared" si="19"/>
        <v/>
      </c>
      <c r="F229" s="49"/>
      <c r="G229" s="28"/>
      <c r="H229" s="34" t="str">
        <f t="shared" si="17"/>
        <v/>
      </c>
      <c r="I229" s="50"/>
      <c r="J229" s="54"/>
      <c r="K229" s="58"/>
      <c r="L229" s="30"/>
      <c r="M229" s="1"/>
    </row>
    <row r="230" spans="1:13" ht="13.5" customHeight="1" x14ac:dyDescent="0.25">
      <c r="A230" s="38" t="str">
        <f t="shared" si="21"/>
        <v/>
      </c>
      <c r="B230" s="44" t="str">
        <f t="shared" si="20"/>
        <v/>
      </c>
      <c r="C230" s="26"/>
      <c r="D230" s="32" t="str">
        <f t="shared" si="18"/>
        <v/>
      </c>
      <c r="E230" s="43" t="str">
        <f t="shared" si="19"/>
        <v/>
      </c>
      <c r="F230" s="49"/>
      <c r="G230" s="28"/>
      <c r="H230" s="34" t="str">
        <f t="shared" si="17"/>
        <v/>
      </c>
      <c r="I230" s="50"/>
      <c r="J230" s="54"/>
      <c r="K230" s="58"/>
      <c r="L230" s="30"/>
      <c r="M230" s="1"/>
    </row>
    <row r="231" spans="1:13" ht="13.5" customHeight="1" x14ac:dyDescent="0.25">
      <c r="A231" s="38" t="str">
        <f t="shared" si="21"/>
        <v/>
      </c>
      <c r="B231" s="44" t="str">
        <f t="shared" si="20"/>
        <v/>
      </c>
      <c r="C231" s="26"/>
      <c r="D231" s="32" t="str">
        <f t="shared" si="18"/>
        <v/>
      </c>
      <c r="E231" s="43" t="str">
        <f t="shared" si="19"/>
        <v/>
      </c>
      <c r="F231" s="49"/>
      <c r="G231" s="28"/>
      <c r="H231" s="34" t="str">
        <f t="shared" si="17"/>
        <v/>
      </c>
      <c r="I231" s="50"/>
      <c r="J231" s="54"/>
      <c r="K231" s="58"/>
      <c r="L231" s="30"/>
      <c r="M231" s="1"/>
    </row>
    <row r="232" spans="1:13" ht="13.5" customHeight="1" x14ac:dyDescent="0.25">
      <c r="A232" s="38" t="str">
        <f t="shared" si="21"/>
        <v/>
      </c>
      <c r="B232" s="44" t="str">
        <f t="shared" si="20"/>
        <v/>
      </c>
      <c r="C232" s="26"/>
      <c r="D232" s="32" t="str">
        <f t="shared" si="18"/>
        <v/>
      </c>
      <c r="E232" s="43" t="str">
        <f t="shared" si="19"/>
        <v/>
      </c>
      <c r="F232" s="49"/>
      <c r="G232" s="28"/>
      <c r="H232" s="34" t="str">
        <f t="shared" si="17"/>
        <v/>
      </c>
      <c r="I232" s="50"/>
      <c r="J232" s="54"/>
      <c r="K232" s="58"/>
      <c r="L232" s="30"/>
      <c r="M232" s="1"/>
    </row>
    <row r="233" spans="1:13" ht="13.5" customHeight="1" x14ac:dyDescent="0.25">
      <c r="A233" s="38" t="str">
        <f t="shared" si="21"/>
        <v/>
      </c>
      <c r="B233" s="44" t="str">
        <f t="shared" si="20"/>
        <v/>
      </c>
      <c r="C233" s="26"/>
      <c r="D233" s="32" t="str">
        <f t="shared" si="18"/>
        <v/>
      </c>
      <c r="E233" s="43" t="str">
        <f t="shared" si="19"/>
        <v/>
      </c>
      <c r="F233" s="49"/>
      <c r="G233" s="28"/>
      <c r="H233" s="34" t="str">
        <f t="shared" si="17"/>
        <v/>
      </c>
      <c r="I233" s="50"/>
      <c r="J233" s="54"/>
      <c r="K233" s="58"/>
      <c r="L233" s="30"/>
      <c r="M233" s="1"/>
    </row>
    <row r="234" spans="1:13" ht="13.5" customHeight="1" x14ac:dyDescent="0.25">
      <c r="A234" s="38" t="str">
        <f t="shared" si="21"/>
        <v/>
      </c>
      <c r="B234" s="44" t="str">
        <f t="shared" si="20"/>
        <v/>
      </c>
      <c r="C234" s="26"/>
      <c r="D234" s="32" t="str">
        <f t="shared" si="18"/>
        <v/>
      </c>
      <c r="E234" s="43" t="str">
        <f t="shared" si="19"/>
        <v/>
      </c>
      <c r="F234" s="49"/>
      <c r="G234" s="28"/>
      <c r="H234" s="34" t="str">
        <f t="shared" si="17"/>
        <v/>
      </c>
      <c r="I234" s="50"/>
      <c r="J234" s="54"/>
      <c r="K234" s="58"/>
      <c r="L234" s="30"/>
      <c r="M234" s="1"/>
    </row>
    <row r="235" spans="1:13" ht="13.5" customHeight="1" x14ac:dyDescent="0.25">
      <c r="A235" s="38" t="str">
        <f t="shared" si="21"/>
        <v/>
      </c>
      <c r="B235" s="44" t="str">
        <f t="shared" si="20"/>
        <v/>
      </c>
      <c r="C235" s="26"/>
      <c r="D235" s="32" t="str">
        <f t="shared" si="18"/>
        <v/>
      </c>
      <c r="E235" s="43" t="str">
        <f t="shared" si="19"/>
        <v/>
      </c>
      <c r="F235" s="49"/>
      <c r="G235" s="28"/>
      <c r="H235" s="34" t="str">
        <f t="shared" si="17"/>
        <v/>
      </c>
      <c r="I235" s="50"/>
      <c r="J235" s="54"/>
      <c r="K235" s="58"/>
      <c r="L235" s="30"/>
      <c r="M235" s="1"/>
    </row>
    <row r="236" spans="1:13" ht="13.5" customHeight="1" x14ac:dyDescent="0.25">
      <c r="A236" s="38" t="str">
        <f t="shared" si="21"/>
        <v/>
      </c>
      <c r="B236" s="44" t="str">
        <f t="shared" si="20"/>
        <v/>
      </c>
      <c r="C236" s="26"/>
      <c r="D236" s="32" t="str">
        <f t="shared" si="18"/>
        <v/>
      </c>
      <c r="E236" s="43" t="str">
        <f t="shared" si="19"/>
        <v/>
      </c>
      <c r="F236" s="49"/>
      <c r="G236" s="28"/>
      <c r="H236" s="34" t="str">
        <f t="shared" si="17"/>
        <v/>
      </c>
      <c r="I236" s="50"/>
      <c r="J236" s="54"/>
      <c r="K236" s="58"/>
      <c r="L236" s="30"/>
      <c r="M236" s="1"/>
    </row>
    <row r="237" spans="1:13" ht="13.5" customHeight="1" x14ac:dyDescent="0.25">
      <c r="A237" s="38" t="str">
        <f t="shared" si="21"/>
        <v/>
      </c>
      <c r="B237" s="44" t="str">
        <f t="shared" si="20"/>
        <v/>
      </c>
      <c r="C237" s="26"/>
      <c r="D237" s="32" t="str">
        <f t="shared" si="18"/>
        <v/>
      </c>
      <c r="E237" s="43" t="str">
        <f t="shared" si="19"/>
        <v/>
      </c>
      <c r="F237" s="49"/>
      <c r="G237" s="28"/>
      <c r="H237" s="34" t="str">
        <f t="shared" si="17"/>
        <v/>
      </c>
      <c r="I237" s="50"/>
      <c r="J237" s="54"/>
      <c r="K237" s="58"/>
      <c r="L237" s="30"/>
      <c r="M237" s="1"/>
    </row>
    <row r="238" spans="1:13" ht="13.5" customHeight="1" x14ac:dyDescent="0.25">
      <c r="A238" s="38" t="str">
        <f t="shared" si="21"/>
        <v/>
      </c>
      <c r="B238" s="44" t="str">
        <f t="shared" si="20"/>
        <v/>
      </c>
      <c r="C238" s="26"/>
      <c r="D238" s="32" t="str">
        <f t="shared" si="18"/>
        <v/>
      </c>
      <c r="E238" s="43" t="str">
        <f t="shared" si="19"/>
        <v/>
      </c>
      <c r="F238" s="49"/>
      <c r="G238" s="28"/>
      <c r="H238" s="34" t="str">
        <f t="shared" si="17"/>
        <v/>
      </c>
      <c r="I238" s="50"/>
      <c r="J238" s="54"/>
      <c r="K238" s="58"/>
      <c r="L238" s="30"/>
      <c r="M238" s="1"/>
    </row>
    <row r="239" spans="1:13" ht="13.5" customHeight="1" x14ac:dyDescent="0.25">
      <c r="A239" s="38" t="str">
        <f t="shared" si="21"/>
        <v/>
      </c>
      <c r="B239" s="44" t="str">
        <f t="shared" si="20"/>
        <v/>
      </c>
      <c r="C239" s="26"/>
      <c r="D239" s="32" t="str">
        <f t="shared" si="18"/>
        <v/>
      </c>
      <c r="E239" s="43" t="str">
        <f t="shared" si="19"/>
        <v/>
      </c>
      <c r="F239" s="49"/>
      <c r="G239" s="28"/>
      <c r="H239" s="34" t="str">
        <f t="shared" si="17"/>
        <v/>
      </c>
      <c r="I239" s="50"/>
      <c r="J239" s="54"/>
      <c r="K239" s="58"/>
      <c r="L239" s="30"/>
      <c r="M239" s="1"/>
    </row>
    <row r="240" spans="1:13" ht="13.5" customHeight="1" x14ac:dyDescent="0.25">
      <c r="A240" s="38" t="str">
        <f t="shared" si="21"/>
        <v/>
      </c>
      <c r="B240" s="44" t="str">
        <f t="shared" si="20"/>
        <v/>
      </c>
      <c r="C240" s="26"/>
      <c r="D240" s="32" t="str">
        <f t="shared" si="18"/>
        <v/>
      </c>
      <c r="E240" s="43" t="str">
        <f t="shared" si="19"/>
        <v/>
      </c>
      <c r="F240" s="49"/>
      <c r="G240" s="28"/>
      <c r="H240" s="34" t="str">
        <f t="shared" si="17"/>
        <v/>
      </c>
      <c r="I240" s="50"/>
      <c r="J240" s="54"/>
      <c r="K240" s="58"/>
      <c r="L240" s="30"/>
      <c r="M240" s="1"/>
    </row>
    <row r="241" spans="1:13" ht="13.5" customHeight="1" x14ac:dyDescent="0.25">
      <c r="A241" s="38" t="str">
        <f t="shared" si="21"/>
        <v/>
      </c>
      <c r="B241" s="44" t="str">
        <f t="shared" si="20"/>
        <v/>
      </c>
      <c r="C241" s="26"/>
      <c r="D241" s="32" t="str">
        <f t="shared" si="18"/>
        <v/>
      </c>
      <c r="E241" s="43" t="str">
        <f t="shared" si="19"/>
        <v/>
      </c>
      <c r="F241" s="49"/>
      <c r="G241" s="28"/>
      <c r="H241" s="34" t="str">
        <f t="shared" si="17"/>
        <v/>
      </c>
      <c r="I241" s="50"/>
      <c r="J241" s="54"/>
      <c r="K241" s="58"/>
      <c r="L241" s="30"/>
      <c r="M241" s="1"/>
    </row>
    <row r="242" spans="1:13" ht="13.5" customHeight="1" x14ac:dyDescent="0.25">
      <c r="A242" s="38" t="str">
        <f t="shared" si="21"/>
        <v/>
      </c>
      <c r="B242" s="44" t="str">
        <f t="shared" si="20"/>
        <v/>
      </c>
      <c r="C242" s="26"/>
      <c r="D242" s="32" t="str">
        <f t="shared" si="18"/>
        <v/>
      </c>
      <c r="E242" s="43" t="str">
        <f t="shared" si="19"/>
        <v/>
      </c>
      <c r="F242" s="49"/>
      <c r="G242" s="28"/>
      <c r="H242" s="34" t="str">
        <f t="shared" si="17"/>
        <v/>
      </c>
      <c r="I242" s="50"/>
      <c r="J242" s="54"/>
      <c r="K242" s="58"/>
      <c r="L242" s="30"/>
      <c r="M242" s="1"/>
    </row>
    <row r="243" spans="1:13" ht="13.5" customHeight="1" x14ac:dyDescent="0.25">
      <c r="A243" s="38" t="str">
        <f t="shared" si="21"/>
        <v/>
      </c>
      <c r="B243" s="44" t="str">
        <f t="shared" si="20"/>
        <v/>
      </c>
      <c r="C243" s="26"/>
      <c r="D243" s="32" t="str">
        <f t="shared" si="18"/>
        <v/>
      </c>
      <c r="E243" s="43" t="str">
        <f t="shared" si="19"/>
        <v/>
      </c>
      <c r="F243" s="49"/>
      <c r="G243" s="28"/>
      <c r="H243" s="34" t="str">
        <f t="shared" si="17"/>
        <v/>
      </c>
      <c r="I243" s="50"/>
      <c r="J243" s="54"/>
      <c r="K243" s="58"/>
      <c r="L243" s="30"/>
      <c r="M243" s="1"/>
    </row>
    <row r="244" spans="1:13" ht="13.5" customHeight="1" x14ac:dyDescent="0.25">
      <c r="A244" s="38" t="str">
        <f t="shared" si="21"/>
        <v/>
      </c>
      <c r="B244" s="44" t="str">
        <f t="shared" si="20"/>
        <v/>
      </c>
      <c r="C244" s="26"/>
      <c r="D244" s="32" t="str">
        <f t="shared" si="18"/>
        <v/>
      </c>
      <c r="E244" s="43" t="str">
        <f t="shared" si="19"/>
        <v/>
      </c>
      <c r="F244" s="49"/>
      <c r="G244" s="28"/>
      <c r="H244" s="34" t="str">
        <f t="shared" si="17"/>
        <v/>
      </c>
      <c r="I244" s="50"/>
      <c r="J244" s="54"/>
      <c r="K244" s="58"/>
      <c r="L244" s="30"/>
      <c r="M244" s="1"/>
    </row>
    <row r="245" spans="1:13" ht="13.5" customHeight="1" x14ac:dyDescent="0.25">
      <c r="A245" s="38" t="str">
        <f t="shared" si="21"/>
        <v/>
      </c>
      <c r="B245" s="44" t="str">
        <f t="shared" si="20"/>
        <v/>
      </c>
      <c r="C245" s="26"/>
      <c r="D245" s="32" t="str">
        <f t="shared" si="18"/>
        <v/>
      </c>
      <c r="E245" s="43" t="str">
        <f t="shared" si="19"/>
        <v/>
      </c>
      <c r="F245" s="49"/>
      <c r="G245" s="28"/>
      <c r="H245" s="34" t="str">
        <f t="shared" si="17"/>
        <v/>
      </c>
      <c r="I245" s="50"/>
      <c r="J245" s="54"/>
      <c r="K245" s="58"/>
      <c r="L245" s="30"/>
      <c r="M245" s="1"/>
    </row>
    <row r="246" spans="1:13" ht="13.5" customHeight="1" x14ac:dyDescent="0.25">
      <c r="A246" s="38" t="str">
        <f t="shared" si="21"/>
        <v/>
      </c>
      <c r="B246" s="44" t="str">
        <f t="shared" si="20"/>
        <v/>
      </c>
      <c r="C246" s="26"/>
      <c r="D246" s="32" t="str">
        <f t="shared" si="18"/>
        <v/>
      </c>
      <c r="E246" s="43" t="str">
        <f t="shared" si="19"/>
        <v/>
      </c>
      <c r="F246" s="49"/>
      <c r="G246" s="28"/>
      <c r="H246" s="34" t="str">
        <f t="shared" si="17"/>
        <v/>
      </c>
      <c r="I246" s="50"/>
      <c r="J246" s="54"/>
      <c r="K246" s="58"/>
      <c r="L246" s="30"/>
      <c r="M246" s="1"/>
    </row>
    <row r="247" spans="1:13" ht="13.5" customHeight="1" x14ac:dyDescent="0.25">
      <c r="A247" s="38" t="str">
        <f t="shared" si="21"/>
        <v/>
      </c>
      <c r="B247" s="44" t="str">
        <f t="shared" si="20"/>
        <v/>
      </c>
      <c r="C247" s="26"/>
      <c r="D247" s="32" t="str">
        <f t="shared" si="18"/>
        <v/>
      </c>
      <c r="E247" s="43" t="str">
        <f t="shared" si="19"/>
        <v/>
      </c>
      <c r="F247" s="49"/>
      <c r="G247" s="28"/>
      <c r="H247" s="34" t="str">
        <f t="shared" si="17"/>
        <v/>
      </c>
      <c r="I247" s="50"/>
      <c r="J247" s="54"/>
      <c r="K247" s="58"/>
      <c r="L247" s="30"/>
      <c r="M247" s="1"/>
    </row>
    <row r="248" spans="1:13" ht="13.5" customHeight="1" x14ac:dyDescent="0.25">
      <c r="A248" s="38" t="str">
        <f t="shared" si="21"/>
        <v/>
      </c>
      <c r="B248" s="44" t="str">
        <f t="shared" si="20"/>
        <v/>
      </c>
      <c r="C248" s="26"/>
      <c r="D248" s="32" t="str">
        <f t="shared" si="18"/>
        <v/>
      </c>
      <c r="E248" s="43" t="str">
        <f t="shared" si="19"/>
        <v/>
      </c>
      <c r="F248" s="49"/>
      <c r="G248" s="28"/>
      <c r="H248" s="34" t="str">
        <f t="shared" si="17"/>
        <v/>
      </c>
      <c r="I248" s="50"/>
      <c r="J248" s="54"/>
      <c r="K248" s="58"/>
      <c r="L248" s="30"/>
      <c r="M248" s="1"/>
    </row>
    <row r="249" spans="1:13" ht="13.5" customHeight="1" x14ac:dyDescent="0.25">
      <c r="A249" s="38" t="str">
        <f t="shared" si="21"/>
        <v/>
      </c>
      <c r="B249" s="44" t="str">
        <f t="shared" si="20"/>
        <v/>
      </c>
      <c r="C249" s="26"/>
      <c r="D249" s="32" t="str">
        <f t="shared" si="18"/>
        <v/>
      </c>
      <c r="E249" s="43" t="str">
        <f t="shared" si="19"/>
        <v/>
      </c>
      <c r="F249" s="49"/>
      <c r="G249" s="28"/>
      <c r="H249" s="34" t="str">
        <f t="shared" si="17"/>
        <v/>
      </c>
      <c r="I249" s="50"/>
      <c r="J249" s="54"/>
      <c r="K249" s="58"/>
      <c r="L249" s="30"/>
      <c r="M249" s="1"/>
    </row>
    <row r="250" spans="1:13" ht="13.5" customHeight="1" collapsed="1" x14ac:dyDescent="0.25">
      <c r="A250" s="38" t="str">
        <f t="shared" si="21"/>
        <v/>
      </c>
      <c r="B250" s="44" t="str">
        <f t="shared" si="20"/>
        <v/>
      </c>
      <c r="C250" s="26"/>
      <c r="D250" s="32" t="str">
        <f t="shared" si="18"/>
        <v/>
      </c>
      <c r="E250" s="43" t="str">
        <f t="shared" si="19"/>
        <v/>
      </c>
      <c r="F250" s="49"/>
      <c r="G250" s="28"/>
      <c r="H250" s="34" t="str">
        <f t="shared" si="17"/>
        <v/>
      </c>
      <c r="I250" s="50"/>
      <c r="J250" s="54"/>
      <c r="K250" s="58"/>
      <c r="L250" s="30"/>
      <c r="M250" s="1"/>
    </row>
    <row r="251" spans="1:13" ht="13.5" customHeight="1" x14ac:dyDescent="0.25">
      <c r="A251" s="38" t="str">
        <f t="shared" si="21"/>
        <v/>
      </c>
      <c r="B251" s="44" t="str">
        <f t="shared" si="20"/>
        <v/>
      </c>
      <c r="C251" s="26"/>
      <c r="D251" s="32" t="str">
        <f t="shared" si="18"/>
        <v/>
      </c>
      <c r="E251" s="43" t="str">
        <f t="shared" si="19"/>
        <v/>
      </c>
      <c r="F251" s="49"/>
      <c r="G251" s="28"/>
      <c r="H251" s="34" t="str">
        <f t="shared" si="17"/>
        <v/>
      </c>
      <c r="I251" s="50"/>
      <c r="J251" s="54"/>
      <c r="K251" s="58"/>
      <c r="L251" s="30"/>
      <c r="M251" s="1"/>
    </row>
    <row r="252" spans="1:13" ht="13.5" customHeight="1" x14ac:dyDescent="0.25">
      <c r="A252" s="38" t="str">
        <f t="shared" si="21"/>
        <v/>
      </c>
      <c r="B252" s="44" t="str">
        <f t="shared" si="20"/>
        <v/>
      </c>
      <c r="C252" s="26"/>
      <c r="D252" s="32" t="str">
        <f t="shared" si="18"/>
        <v/>
      </c>
      <c r="E252" s="43" t="str">
        <f t="shared" si="19"/>
        <v/>
      </c>
      <c r="F252" s="49"/>
      <c r="G252" s="28"/>
      <c r="H252" s="34" t="str">
        <f t="shared" si="17"/>
        <v/>
      </c>
      <c r="I252" s="50"/>
      <c r="J252" s="54"/>
      <c r="K252" s="58"/>
      <c r="L252" s="30"/>
      <c r="M252" s="1"/>
    </row>
    <row r="253" spans="1:13" ht="13.5" customHeight="1" x14ac:dyDescent="0.25">
      <c r="A253" s="38" t="str">
        <f t="shared" si="21"/>
        <v/>
      </c>
      <c r="B253" s="44" t="str">
        <f t="shared" si="20"/>
        <v/>
      </c>
      <c r="C253" s="26"/>
      <c r="D253" s="32" t="str">
        <f t="shared" si="18"/>
        <v/>
      </c>
      <c r="E253" s="43" t="str">
        <f t="shared" si="19"/>
        <v/>
      </c>
      <c r="F253" s="49"/>
      <c r="G253" s="28"/>
      <c r="H253" s="34" t="str">
        <f t="shared" si="17"/>
        <v/>
      </c>
      <c r="I253" s="50"/>
      <c r="J253" s="54"/>
      <c r="K253" s="58"/>
      <c r="L253" s="30"/>
      <c r="M253" s="1"/>
    </row>
    <row r="254" spans="1:13" ht="13.5" customHeight="1" x14ac:dyDescent="0.25">
      <c r="A254" s="38" t="str">
        <f t="shared" si="21"/>
        <v/>
      </c>
      <c r="B254" s="44" t="str">
        <f t="shared" si="20"/>
        <v/>
      </c>
      <c r="C254" s="26"/>
      <c r="D254" s="32" t="str">
        <f t="shared" si="18"/>
        <v/>
      </c>
      <c r="E254" s="43" t="str">
        <f t="shared" si="19"/>
        <v/>
      </c>
      <c r="F254" s="49"/>
      <c r="G254" s="28"/>
      <c r="H254" s="34" t="str">
        <f t="shared" si="17"/>
        <v/>
      </c>
      <c r="I254" s="50"/>
      <c r="J254" s="54"/>
      <c r="K254" s="58"/>
      <c r="L254" s="30"/>
      <c r="M254" s="1"/>
    </row>
    <row r="255" spans="1:13" ht="13.5" customHeight="1" x14ac:dyDescent="0.25">
      <c r="A255" s="38" t="str">
        <f t="shared" si="21"/>
        <v/>
      </c>
      <c r="B255" s="44" t="str">
        <f t="shared" si="20"/>
        <v/>
      </c>
      <c r="C255" s="26"/>
      <c r="D255" s="32" t="str">
        <f t="shared" si="18"/>
        <v/>
      </c>
      <c r="E255" s="43" t="str">
        <f t="shared" si="19"/>
        <v/>
      </c>
      <c r="F255" s="49"/>
      <c r="G255" s="28"/>
      <c r="H255" s="34" t="str">
        <f t="shared" si="17"/>
        <v/>
      </c>
      <c r="I255" s="50"/>
      <c r="J255" s="54"/>
      <c r="K255" s="58"/>
      <c r="L255" s="30"/>
      <c r="M255" s="1"/>
    </row>
    <row r="256" spans="1:13" ht="13.5" customHeight="1" x14ac:dyDescent="0.25">
      <c r="A256" s="38" t="str">
        <f t="shared" si="21"/>
        <v/>
      </c>
      <c r="B256" s="44" t="str">
        <f t="shared" si="20"/>
        <v/>
      </c>
      <c r="C256" s="26"/>
      <c r="D256" s="32" t="str">
        <f t="shared" si="18"/>
        <v/>
      </c>
      <c r="E256" s="43" t="str">
        <f t="shared" si="19"/>
        <v/>
      </c>
      <c r="F256" s="49"/>
      <c r="G256" s="28"/>
      <c r="H256" s="34" t="str">
        <f t="shared" si="17"/>
        <v/>
      </c>
      <c r="I256" s="50"/>
      <c r="J256" s="54"/>
      <c r="K256" s="58"/>
      <c r="L256" s="30"/>
      <c r="M256" s="1"/>
    </row>
    <row r="257" spans="1:13" ht="13.5" customHeight="1" x14ac:dyDescent="0.25">
      <c r="A257" s="38" t="str">
        <f t="shared" si="21"/>
        <v/>
      </c>
      <c r="B257" s="44" t="str">
        <f t="shared" si="20"/>
        <v/>
      </c>
      <c r="C257" s="26"/>
      <c r="D257" s="32" t="str">
        <f t="shared" si="18"/>
        <v/>
      </c>
      <c r="E257" s="43" t="str">
        <f t="shared" si="19"/>
        <v/>
      </c>
      <c r="F257" s="49"/>
      <c r="G257" s="28"/>
      <c r="H257" s="34" t="str">
        <f t="shared" si="17"/>
        <v/>
      </c>
      <c r="I257" s="50"/>
      <c r="J257" s="54"/>
      <c r="K257" s="58"/>
      <c r="L257" s="30"/>
      <c r="M257" s="1"/>
    </row>
    <row r="258" spans="1:13" ht="13.5" customHeight="1" x14ac:dyDescent="0.25">
      <c r="A258" s="38" t="str">
        <f t="shared" si="21"/>
        <v/>
      </c>
      <c r="B258" s="44" t="str">
        <f t="shared" si="20"/>
        <v/>
      </c>
      <c r="C258" s="26"/>
      <c r="D258" s="32" t="str">
        <f t="shared" si="18"/>
        <v/>
      </c>
      <c r="E258" s="43" t="str">
        <f t="shared" si="19"/>
        <v/>
      </c>
      <c r="F258" s="49"/>
      <c r="G258" s="28"/>
      <c r="H258" s="34" t="str">
        <f t="shared" ref="H258:H321" si="22">IF(AND(ISNUMBER(F258),ISNUMBER(G258)),F258*G258,IF(AND(F258&gt;0,G258&gt;0),"Error",""))</f>
        <v/>
      </c>
      <c r="I258" s="50"/>
      <c r="J258" s="54"/>
      <c r="K258" s="58"/>
      <c r="L258" s="30"/>
      <c r="M258" s="1"/>
    </row>
    <row r="259" spans="1:13" ht="13.5" customHeight="1" x14ac:dyDescent="0.25">
      <c r="A259" s="38" t="str">
        <f t="shared" si="21"/>
        <v/>
      </c>
      <c r="B259" s="44" t="str">
        <f t="shared" si="20"/>
        <v/>
      </c>
      <c r="C259" s="26"/>
      <c r="D259" s="32" t="str">
        <f t="shared" ref="D259:D322" si="23">IF(ISNUMBER(B259),C259-B259,"")</f>
        <v/>
      </c>
      <c r="E259" s="43" t="str">
        <f t="shared" ref="E259:E322" si="24">IF(D259="",D259,C259)</f>
        <v/>
      </c>
      <c r="F259" s="49"/>
      <c r="G259" s="28"/>
      <c r="H259" s="34" t="str">
        <f t="shared" si="22"/>
        <v/>
      </c>
      <c r="I259" s="50"/>
      <c r="J259" s="54"/>
      <c r="K259" s="58"/>
      <c r="L259" s="30"/>
      <c r="M259" s="1"/>
    </row>
    <row r="260" spans="1:13" ht="13.5" customHeight="1" x14ac:dyDescent="0.25">
      <c r="A260" s="38" t="str">
        <f t="shared" si="21"/>
        <v/>
      </c>
      <c r="B260" s="44" t="str">
        <f t="shared" si="20"/>
        <v/>
      </c>
      <c r="C260" s="26"/>
      <c r="D260" s="32" t="str">
        <f t="shared" si="23"/>
        <v/>
      </c>
      <c r="E260" s="43" t="str">
        <f t="shared" si="24"/>
        <v/>
      </c>
      <c r="F260" s="49"/>
      <c r="G260" s="28"/>
      <c r="H260" s="34" t="str">
        <f t="shared" si="22"/>
        <v/>
      </c>
      <c r="I260" s="50"/>
      <c r="J260" s="54"/>
      <c r="K260" s="58"/>
      <c r="L260" s="30"/>
      <c r="M260" s="1"/>
    </row>
    <row r="261" spans="1:13" ht="13.5" customHeight="1" x14ac:dyDescent="0.25">
      <c r="A261" s="38" t="str">
        <f t="shared" si="21"/>
        <v/>
      </c>
      <c r="B261" s="44" t="str">
        <f t="shared" si="20"/>
        <v/>
      </c>
      <c r="C261" s="26"/>
      <c r="D261" s="32" t="str">
        <f t="shared" si="23"/>
        <v/>
      </c>
      <c r="E261" s="43" t="str">
        <f t="shared" si="24"/>
        <v/>
      </c>
      <c r="F261" s="49"/>
      <c r="G261" s="28"/>
      <c r="H261" s="34" t="str">
        <f t="shared" si="22"/>
        <v/>
      </c>
      <c r="I261" s="50"/>
      <c r="J261" s="54"/>
      <c r="K261" s="58"/>
      <c r="L261" s="30"/>
      <c r="M261" s="1"/>
    </row>
    <row r="262" spans="1:13" ht="13.5" customHeight="1" x14ac:dyDescent="0.25">
      <c r="A262" s="38" t="str">
        <f t="shared" si="21"/>
        <v/>
      </c>
      <c r="B262" s="44" t="str">
        <f t="shared" si="20"/>
        <v/>
      </c>
      <c r="C262" s="26"/>
      <c r="D262" s="32" t="str">
        <f t="shared" si="23"/>
        <v/>
      </c>
      <c r="E262" s="43" t="str">
        <f t="shared" si="24"/>
        <v/>
      </c>
      <c r="F262" s="49"/>
      <c r="G262" s="28"/>
      <c r="H262" s="34" t="str">
        <f t="shared" si="22"/>
        <v/>
      </c>
      <c r="I262" s="50"/>
      <c r="J262" s="54"/>
      <c r="K262" s="58"/>
      <c r="L262" s="30"/>
      <c r="M262" s="1"/>
    </row>
    <row r="263" spans="1:13" ht="13.5" customHeight="1" x14ac:dyDescent="0.25">
      <c r="A263" s="38" t="str">
        <f t="shared" si="21"/>
        <v/>
      </c>
      <c r="B263" s="44" t="str">
        <f t="shared" si="20"/>
        <v/>
      </c>
      <c r="C263" s="26"/>
      <c r="D263" s="32" t="str">
        <f t="shared" si="23"/>
        <v/>
      </c>
      <c r="E263" s="43" t="str">
        <f t="shared" si="24"/>
        <v/>
      </c>
      <c r="F263" s="49"/>
      <c r="G263" s="28"/>
      <c r="H263" s="34" t="str">
        <f t="shared" si="22"/>
        <v/>
      </c>
      <c r="I263" s="50"/>
      <c r="J263" s="54"/>
      <c r="K263" s="58"/>
      <c r="L263" s="30"/>
      <c r="M263" s="1"/>
    </row>
    <row r="264" spans="1:13" ht="13.5" customHeight="1" x14ac:dyDescent="0.25">
      <c r="A264" s="38" t="str">
        <f t="shared" si="21"/>
        <v/>
      </c>
      <c r="B264" s="44" t="str">
        <f t="shared" ref="B264:B327" si="25">IF(ISNUMBER(C264),IF(ISNUMBER(B263),IF(C264&lt;C263,"小於期初",IF(C264&lt;&gt;"",C263,"輸入錯誤")),B263),"")</f>
        <v/>
      </c>
      <c r="C264" s="26"/>
      <c r="D264" s="32" t="str">
        <f t="shared" si="23"/>
        <v/>
      </c>
      <c r="E264" s="43" t="str">
        <f t="shared" si="24"/>
        <v/>
      </c>
      <c r="F264" s="49"/>
      <c r="G264" s="28"/>
      <c r="H264" s="34" t="str">
        <f t="shared" si="22"/>
        <v/>
      </c>
      <c r="I264" s="50"/>
      <c r="J264" s="54"/>
      <c r="K264" s="58"/>
      <c r="L264" s="30"/>
      <c r="M264" s="1"/>
    </row>
    <row r="265" spans="1:13" ht="13.5" customHeight="1" x14ac:dyDescent="0.25">
      <c r="A265" s="38" t="str">
        <f t="shared" ref="A265:A328" si="26">IF(AND(E264&lt;&gt;"",A264&lt;&gt;""),A264+1,"")</f>
        <v/>
      </c>
      <c r="B265" s="44" t="str">
        <f t="shared" si="25"/>
        <v/>
      </c>
      <c r="C265" s="26"/>
      <c r="D265" s="32" t="str">
        <f t="shared" si="23"/>
        <v/>
      </c>
      <c r="E265" s="43" t="str">
        <f t="shared" si="24"/>
        <v/>
      </c>
      <c r="F265" s="49"/>
      <c r="G265" s="28"/>
      <c r="H265" s="34" t="str">
        <f t="shared" si="22"/>
        <v/>
      </c>
      <c r="I265" s="50"/>
      <c r="J265" s="54"/>
      <c r="K265" s="58"/>
      <c r="L265" s="30"/>
      <c r="M265" s="1"/>
    </row>
    <row r="266" spans="1:13" ht="13.5" customHeight="1" x14ac:dyDescent="0.25">
      <c r="A266" s="38" t="str">
        <f t="shared" si="26"/>
        <v/>
      </c>
      <c r="B266" s="44" t="str">
        <f t="shared" si="25"/>
        <v/>
      </c>
      <c r="C266" s="26"/>
      <c r="D266" s="32" t="str">
        <f t="shared" si="23"/>
        <v/>
      </c>
      <c r="E266" s="43" t="str">
        <f t="shared" si="24"/>
        <v/>
      </c>
      <c r="F266" s="49"/>
      <c r="G266" s="28"/>
      <c r="H266" s="34" t="str">
        <f t="shared" si="22"/>
        <v/>
      </c>
      <c r="I266" s="50"/>
      <c r="J266" s="54"/>
      <c r="K266" s="58"/>
      <c r="L266" s="30"/>
      <c r="M266" s="1"/>
    </row>
    <row r="267" spans="1:13" ht="13.5" customHeight="1" x14ac:dyDescent="0.25">
      <c r="A267" s="38" t="str">
        <f t="shared" si="26"/>
        <v/>
      </c>
      <c r="B267" s="44" t="str">
        <f t="shared" si="25"/>
        <v/>
      </c>
      <c r="C267" s="26"/>
      <c r="D267" s="32" t="str">
        <f t="shared" si="23"/>
        <v/>
      </c>
      <c r="E267" s="43" t="str">
        <f t="shared" si="24"/>
        <v/>
      </c>
      <c r="F267" s="49"/>
      <c r="G267" s="28"/>
      <c r="H267" s="34" t="str">
        <f t="shared" si="22"/>
        <v/>
      </c>
      <c r="I267" s="50"/>
      <c r="J267" s="54"/>
      <c r="K267" s="58"/>
      <c r="L267" s="30"/>
      <c r="M267" s="1"/>
    </row>
    <row r="268" spans="1:13" ht="13.5" customHeight="1" x14ac:dyDescent="0.25">
      <c r="A268" s="38" t="str">
        <f t="shared" si="26"/>
        <v/>
      </c>
      <c r="B268" s="44" t="str">
        <f t="shared" si="25"/>
        <v/>
      </c>
      <c r="C268" s="26"/>
      <c r="D268" s="32" t="str">
        <f t="shared" si="23"/>
        <v/>
      </c>
      <c r="E268" s="43" t="str">
        <f t="shared" si="24"/>
        <v/>
      </c>
      <c r="F268" s="49"/>
      <c r="G268" s="28"/>
      <c r="H268" s="34" t="str">
        <f t="shared" si="22"/>
        <v/>
      </c>
      <c r="I268" s="50"/>
      <c r="J268" s="54"/>
      <c r="K268" s="58"/>
      <c r="L268" s="30"/>
      <c r="M268" s="1"/>
    </row>
    <row r="269" spans="1:13" ht="13.5" customHeight="1" x14ac:dyDescent="0.25">
      <c r="A269" s="38" t="str">
        <f t="shared" si="26"/>
        <v/>
      </c>
      <c r="B269" s="44" t="str">
        <f t="shared" si="25"/>
        <v/>
      </c>
      <c r="C269" s="26"/>
      <c r="D269" s="32" t="str">
        <f t="shared" si="23"/>
        <v/>
      </c>
      <c r="E269" s="43" t="str">
        <f t="shared" si="24"/>
        <v/>
      </c>
      <c r="F269" s="49"/>
      <c r="G269" s="28"/>
      <c r="H269" s="34" t="str">
        <f t="shared" si="22"/>
        <v/>
      </c>
      <c r="I269" s="50"/>
      <c r="J269" s="54"/>
      <c r="K269" s="58"/>
      <c r="L269" s="30"/>
      <c r="M269" s="1"/>
    </row>
    <row r="270" spans="1:13" ht="13.5" customHeight="1" x14ac:dyDescent="0.25">
      <c r="A270" s="38" t="str">
        <f t="shared" si="26"/>
        <v/>
      </c>
      <c r="B270" s="44" t="str">
        <f t="shared" si="25"/>
        <v/>
      </c>
      <c r="C270" s="26"/>
      <c r="D270" s="32" t="str">
        <f t="shared" si="23"/>
        <v/>
      </c>
      <c r="E270" s="43" t="str">
        <f t="shared" si="24"/>
        <v/>
      </c>
      <c r="F270" s="49"/>
      <c r="G270" s="28"/>
      <c r="H270" s="34" t="str">
        <f t="shared" si="22"/>
        <v/>
      </c>
      <c r="I270" s="50"/>
      <c r="J270" s="54"/>
      <c r="K270" s="58"/>
      <c r="L270" s="30"/>
      <c r="M270" s="1"/>
    </row>
    <row r="271" spans="1:13" ht="13.5" customHeight="1" x14ac:dyDescent="0.25">
      <c r="A271" s="38" t="str">
        <f t="shared" si="26"/>
        <v/>
      </c>
      <c r="B271" s="44" t="str">
        <f t="shared" si="25"/>
        <v/>
      </c>
      <c r="C271" s="26"/>
      <c r="D271" s="32" t="str">
        <f t="shared" si="23"/>
        <v/>
      </c>
      <c r="E271" s="43" t="str">
        <f t="shared" si="24"/>
        <v/>
      </c>
      <c r="F271" s="49"/>
      <c r="G271" s="28"/>
      <c r="H271" s="34" t="str">
        <f t="shared" si="22"/>
        <v/>
      </c>
      <c r="I271" s="50"/>
      <c r="J271" s="54"/>
      <c r="K271" s="58"/>
      <c r="L271" s="30"/>
      <c r="M271" s="1"/>
    </row>
    <row r="272" spans="1:13" ht="13.5" customHeight="1" x14ac:dyDescent="0.25">
      <c r="A272" s="38" t="str">
        <f t="shared" si="26"/>
        <v/>
      </c>
      <c r="B272" s="44" t="str">
        <f t="shared" si="25"/>
        <v/>
      </c>
      <c r="C272" s="26"/>
      <c r="D272" s="32" t="str">
        <f t="shared" si="23"/>
        <v/>
      </c>
      <c r="E272" s="43" t="str">
        <f t="shared" si="24"/>
        <v/>
      </c>
      <c r="F272" s="49"/>
      <c r="G272" s="28"/>
      <c r="H272" s="34" t="str">
        <f t="shared" si="22"/>
        <v/>
      </c>
      <c r="I272" s="50"/>
      <c r="J272" s="54"/>
      <c r="K272" s="58"/>
      <c r="L272" s="30"/>
      <c r="M272" s="1"/>
    </row>
    <row r="273" spans="1:13" ht="13.5" customHeight="1" x14ac:dyDescent="0.25">
      <c r="A273" s="38" t="str">
        <f t="shared" si="26"/>
        <v/>
      </c>
      <c r="B273" s="44" t="str">
        <f t="shared" si="25"/>
        <v/>
      </c>
      <c r="C273" s="26"/>
      <c r="D273" s="32" t="str">
        <f t="shared" si="23"/>
        <v/>
      </c>
      <c r="E273" s="43" t="str">
        <f t="shared" si="24"/>
        <v/>
      </c>
      <c r="F273" s="49"/>
      <c r="G273" s="28"/>
      <c r="H273" s="34" t="str">
        <f t="shared" si="22"/>
        <v/>
      </c>
      <c r="I273" s="50"/>
      <c r="J273" s="54"/>
      <c r="K273" s="58"/>
      <c r="L273" s="30"/>
      <c r="M273" s="1"/>
    </row>
    <row r="274" spans="1:13" ht="13.5" customHeight="1" x14ac:dyDescent="0.25">
      <c r="A274" s="38" t="str">
        <f t="shared" si="26"/>
        <v/>
      </c>
      <c r="B274" s="44" t="str">
        <f t="shared" si="25"/>
        <v/>
      </c>
      <c r="C274" s="26"/>
      <c r="D274" s="32" t="str">
        <f t="shared" si="23"/>
        <v/>
      </c>
      <c r="E274" s="43" t="str">
        <f t="shared" si="24"/>
        <v/>
      </c>
      <c r="F274" s="49"/>
      <c r="G274" s="28"/>
      <c r="H274" s="34" t="str">
        <f t="shared" si="22"/>
        <v/>
      </c>
      <c r="I274" s="50"/>
      <c r="J274" s="54"/>
      <c r="K274" s="58"/>
      <c r="L274" s="30"/>
      <c r="M274" s="1"/>
    </row>
    <row r="275" spans="1:13" ht="13.5" customHeight="1" x14ac:dyDescent="0.25">
      <c r="A275" s="38" t="str">
        <f t="shared" si="26"/>
        <v/>
      </c>
      <c r="B275" s="44" t="str">
        <f t="shared" si="25"/>
        <v/>
      </c>
      <c r="C275" s="26"/>
      <c r="D275" s="32" t="str">
        <f t="shared" si="23"/>
        <v/>
      </c>
      <c r="E275" s="43" t="str">
        <f t="shared" si="24"/>
        <v/>
      </c>
      <c r="F275" s="49"/>
      <c r="G275" s="28"/>
      <c r="H275" s="34" t="str">
        <f t="shared" si="22"/>
        <v/>
      </c>
      <c r="I275" s="50"/>
      <c r="J275" s="54"/>
      <c r="K275" s="58"/>
      <c r="L275" s="30"/>
      <c r="M275" s="1"/>
    </row>
    <row r="276" spans="1:13" ht="13.5" customHeight="1" x14ac:dyDescent="0.25">
      <c r="A276" s="38" t="str">
        <f t="shared" si="26"/>
        <v/>
      </c>
      <c r="B276" s="44" t="str">
        <f t="shared" si="25"/>
        <v/>
      </c>
      <c r="C276" s="26"/>
      <c r="D276" s="32" t="str">
        <f t="shared" si="23"/>
        <v/>
      </c>
      <c r="E276" s="43" t="str">
        <f t="shared" si="24"/>
        <v/>
      </c>
      <c r="F276" s="49"/>
      <c r="G276" s="28"/>
      <c r="H276" s="34" t="str">
        <f t="shared" si="22"/>
        <v/>
      </c>
      <c r="I276" s="50"/>
      <c r="J276" s="54"/>
      <c r="K276" s="58"/>
      <c r="L276" s="30"/>
      <c r="M276" s="1"/>
    </row>
    <row r="277" spans="1:13" ht="13.5" customHeight="1" x14ac:dyDescent="0.25">
      <c r="A277" s="38" t="str">
        <f t="shared" si="26"/>
        <v/>
      </c>
      <c r="B277" s="44" t="str">
        <f t="shared" si="25"/>
        <v/>
      </c>
      <c r="C277" s="26"/>
      <c r="D277" s="32" t="str">
        <f t="shared" si="23"/>
        <v/>
      </c>
      <c r="E277" s="43" t="str">
        <f t="shared" si="24"/>
        <v/>
      </c>
      <c r="F277" s="49"/>
      <c r="G277" s="28"/>
      <c r="H277" s="34" t="str">
        <f t="shared" si="22"/>
        <v/>
      </c>
      <c r="I277" s="50"/>
      <c r="J277" s="54"/>
      <c r="K277" s="58"/>
      <c r="L277" s="30"/>
      <c r="M277" s="1"/>
    </row>
    <row r="278" spans="1:13" ht="13.5" customHeight="1" x14ac:dyDescent="0.25">
      <c r="A278" s="38" t="str">
        <f t="shared" si="26"/>
        <v/>
      </c>
      <c r="B278" s="44" t="str">
        <f t="shared" si="25"/>
        <v/>
      </c>
      <c r="C278" s="26"/>
      <c r="D278" s="32" t="str">
        <f t="shared" si="23"/>
        <v/>
      </c>
      <c r="E278" s="43" t="str">
        <f t="shared" si="24"/>
        <v/>
      </c>
      <c r="F278" s="49"/>
      <c r="G278" s="28"/>
      <c r="H278" s="34" t="str">
        <f t="shared" si="22"/>
        <v/>
      </c>
      <c r="I278" s="50"/>
      <c r="J278" s="54"/>
      <c r="K278" s="58"/>
      <c r="L278" s="30"/>
      <c r="M278" s="1"/>
    </row>
    <row r="279" spans="1:13" ht="13.5" customHeight="1" x14ac:dyDescent="0.25">
      <c r="A279" s="38" t="str">
        <f t="shared" si="26"/>
        <v/>
      </c>
      <c r="B279" s="44" t="str">
        <f t="shared" si="25"/>
        <v/>
      </c>
      <c r="C279" s="26"/>
      <c r="D279" s="32" t="str">
        <f t="shared" si="23"/>
        <v/>
      </c>
      <c r="E279" s="43" t="str">
        <f t="shared" si="24"/>
        <v/>
      </c>
      <c r="F279" s="49"/>
      <c r="G279" s="28"/>
      <c r="H279" s="34" t="str">
        <f t="shared" si="22"/>
        <v/>
      </c>
      <c r="I279" s="50"/>
      <c r="J279" s="54"/>
      <c r="K279" s="58"/>
      <c r="L279" s="30"/>
      <c r="M279" s="1"/>
    </row>
    <row r="280" spans="1:13" ht="13.5" customHeight="1" x14ac:dyDescent="0.25">
      <c r="A280" s="38" t="str">
        <f t="shared" si="26"/>
        <v/>
      </c>
      <c r="B280" s="44" t="str">
        <f t="shared" si="25"/>
        <v/>
      </c>
      <c r="C280" s="26"/>
      <c r="D280" s="32" t="str">
        <f t="shared" si="23"/>
        <v/>
      </c>
      <c r="E280" s="43" t="str">
        <f t="shared" si="24"/>
        <v/>
      </c>
      <c r="F280" s="49"/>
      <c r="G280" s="28"/>
      <c r="H280" s="34" t="str">
        <f t="shared" si="22"/>
        <v/>
      </c>
      <c r="I280" s="50"/>
      <c r="J280" s="54"/>
      <c r="K280" s="58"/>
      <c r="L280" s="30"/>
      <c r="M280" s="1"/>
    </row>
    <row r="281" spans="1:13" ht="13.5" customHeight="1" collapsed="1" x14ac:dyDescent="0.25">
      <c r="A281" s="38" t="str">
        <f t="shared" si="26"/>
        <v/>
      </c>
      <c r="B281" s="44" t="str">
        <f t="shared" si="25"/>
        <v/>
      </c>
      <c r="C281" s="26"/>
      <c r="D281" s="32" t="str">
        <f t="shared" si="23"/>
        <v/>
      </c>
      <c r="E281" s="43" t="str">
        <f t="shared" si="24"/>
        <v/>
      </c>
      <c r="F281" s="49"/>
      <c r="G281" s="28"/>
      <c r="H281" s="34" t="str">
        <f t="shared" si="22"/>
        <v/>
      </c>
      <c r="I281" s="50"/>
      <c r="J281" s="54"/>
      <c r="K281" s="58"/>
      <c r="L281" s="30"/>
      <c r="M281" s="1"/>
    </row>
    <row r="282" spans="1:13" ht="13.5" customHeight="1" x14ac:dyDescent="0.25">
      <c r="A282" s="38" t="str">
        <f t="shared" si="26"/>
        <v/>
      </c>
      <c r="B282" s="44" t="str">
        <f t="shared" si="25"/>
        <v/>
      </c>
      <c r="C282" s="26"/>
      <c r="D282" s="32" t="str">
        <f t="shared" si="23"/>
        <v/>
      </c>
      <c r="E282" s="43" t="str">
        <f t="shared" si="24"/>
        <v/>
      </c>
      <c r="F282" s="49"/>
      <c r="G282" s="28"/>
      <c r="H282" s="34" t="str">
        <f t="shared" si="22"/>
        <v/>
      </c>
      <c r="I282" s="50"/>
      <c r="J282" s="54"/>
      <c r="K282" s="58"/>
      <c r="L282" s="30"/>
      <c r="M282" s="1"/>
    </row>
    <row r="283" spans="1:13" ht="13.5" customHeight="1" x14ac:dyDescent="0.25">
      <c r="A283" s="38" t="str">
        <f t="shared" si="26"/>
        <v/>
      </c>
      <c r="B283" s="44" t="str">
        <f t="shared" si="25"/>
        <v/>
      </c>
      <c r="C283" s="26"/>
      <c r="D283" s="32" t="str">
        <f t="shared" si="23"/>
        <v/>
      </c>
      <c r="E283" s="43" t="str">
        <f t="shared" si="24"/>
        <v/>
      </c>
      <c r="F283" s="49"/>
      <c r="G283" s="28"/>
      <c r="H283" s="34" t="str">
        <f t="shared" si="22"/>
        <v/>
      </c>
      <c r="I283" s="50"/>
      <c r="J283" s="54"/>
      <c r="K283" s="58"/>
      <c r="L283" s="30"/>
      <c r="M283" s="1"/>
    </row>
    <row r="284" spans="1:13" ht="13.5" customHeight="1" x14ac:dyDescent="0.25">
      <c r="A284" s="38" t="str">
        <f t="shared" si="26"/>
        <v/>
      </c>
      <c r="B284" s="44" t="str">
        <f t="shared" si="25"/>
        <v/>
      </c>
      <c r="C284" s="26"/>
      <c r="D284" s="32" t="str">
        <f t="shared" si="23"/>
        <v/>
      </c>
      <c r="E284" s="43" t="str">
        <f t="shared" si="24"/>
        <v/>
      </c>
      <c r="F284" s="49"/>
      <c r="G284" s="28"/>
      <c r="H284" s="34" t="str">
        <f t="shared" si="22"/>
        <v/>
      </c>
      <c r="I284" s="50"/>
      <c r="J284" s="54"/>
      <c r="K284" s="58"/>
      <c r="L284" s="30"/>
      <c r="M284" s="1"/>
    </row>
    <row r="285" spans="1:13" ht="13.5" customHeight="1" x14ac:dyDescent="0.25">
      <c r="A285" s="38" t="str">
        <f t="shared" si="26"/>
        <v/>
      </c>
      <c r="B285" s="44" t="str">
        <f t="shared" si="25"/>
        <v/>
      </c>
      <c r="C285" s="26"/>
      <c r="D285" s="32" t="str">
        <f t="shared" si="23"/>
        <v/>
      </c>
      <c r="E285" s="43" t="str">
        <f t="shared" si="24"/>
        <v/>
      </c>
      <c r="F285" s="49"/>
      <c r="G285" s="28"/>
      <c r="H285" s="34" t="str">
        <f t="shared" si="22"/>
        <v/>
      </c>
      <c r="I285" s="50"/>
      <c r="J285" s="54"/>
      <c r="K285" s="58"/>
      <c r="L285" s="30"/>
      <c r="M285" s="1"/>
    </row>
    <row r="286" spans="1:13" ht="13.5" customHeight="1" x14ac:dyDescent="0.25">
      <c r="A286" s="38" t="str">
        <f t="shared" si="26"/>
        <v/>
      </c>
      <c r="B286" s="44" t="str">
        <f t="shared" si="25"/>
        <v/>
      </c>
      <c r="C286" s="26"/>
      <c r="D286" s="32" t="str">
        <f t="shared" si="23"/>
        <v/>
      </c>
      <c r="E286" s="43" t="str">
        <f t="shared" si="24"/>
        <v/>
      </c>
      <c r="F286" s="49"/>
      <c r="G286" s="28"/>
      <c r="H286" s="34" t="str">
        <f t="shared" si="22"/>
        <v/>
      </c>
      <c r="I286" s="50"/>
      <c r="J286" s="54"/>
      <c r="K286" s="58"/>
      <c r="L286" s="30"/>
      <c r="M286" s="1"/>
    </row>
    <row r="287" spans="1:13" ht="13.5" customHeight="1" x14ac:dyDescent="0.25">
      <c r="A287" s="38" t="str">
        <f t="shared" si="26"/>
        <v/>
      </c>
      <c r="B287" s="44" t="str">
        <f t="shared" si="25"/>
        <v/>
      </c>
      <c r="C287" s="26"/>
      <c r="D287" s="32" t="str">
        <f t="shared" si="23"/>
        <v/>
      </c>
      <c r="E287" s="43" t="str">
        <f t="shared" si="24"/>
        <v/>
      </c>
      <c r="F287" s="49"/>
      <c r="G287" s="28"/>
      <c r="H287" s="34" t="str">
        <f t="shared" si="22"/>
        <v/>
      </c>
      <c r="I287" s="50"/>
      <c r="J287" s="54"/>
      <c r="K287" s="58"/>
      <c r="L287" s="30"/>
      <c r="M287" s="1"/>
    </row>
    <row r="288" spans="1:13" ht="13.5" customHeight="1" x14ac:dyDescent="0.25">
      <c r="A288" s="38" t="str">
        <f t="shared" si="26"/>
        <v/>
      </c>
      <c r="B288" s="44" t="str">
        <f t="shared" si="25"/>
        <v/>
      </c>
      <c r="C288" s="26"/>
      <c r="D288" s="32" t="str">
        <f t="shared" si="23"/>
        <v/>
      </c>
      <c r="E288" s="43" t="str">
        <f t="shared" si="24"/>
        <v/>
      </c>
      <c r="F288" s="49"/>
      <c r="G288" s="28"/>
      <c r="H288" s="34" t="str">
        <f t="shared" si="22"/>
        <v/>
      </c>
      <c r="I288" s="50"/>
      <c r="J288" s="54"/>
      <c r="K288" s="58"/>
      <c r="L288" s="30"/>
      <c r="M288" s="1"/>
    </row>
    <row r="289" spans="1:13" ht="13.5" customHeight="1" x14ac:dyDescent="0.25">
      <c r="A289" s="38" t="str">
        <f t="shared" si="26"/>
        <v/>
      </c>
      <c r="B289" s="44" t="str">
        <f t="shared" si="25"/>
        <v/>
      </c>
      <c r="C289" s="26"/>
      <c r="D289" s="32" t="str">
        <f t="shared" si="23"/>
        <v/>
      </c>
      <c r="E289" s="43" t="str">
        <f t="shared" si="24"/>
        <v/>
      </c>
      <c r="F289" s="49"/>
      <c r="G289" s="28"/>
      <c r="H289" s="34" t="str">
        <f t="shared" si="22"/>
        <v/>
      </c>
      <c r="I289" s="50"/>
      <c r="J289" s="54"/>
      <c r="K289" s="58"/>
      <c r="L289" s="30"/>
      <c r="M289" s="1"/>
    </row>
    <row r="290" spans="1:13" ht="13.5" customHeight="1" x14ac:dyDescent="0.25">
      <c r="A290" s="38" t="str">
        <f t="shared" si="26"/>
        <v/>
      </c>
      <c r="B290" s="44" t="str">
        <f t="shared" si="25"/>
        <v/>
      </c>
      <c r="C290" s="26"/>
      <c r="D290" s="32" t="str">
        <f t="shared" si="23"/>
        <v/>
      </c>
      <c r="E290" s="43" t="str">
        <f t="shared" si="24"/>
        <v/>
      </c>
      <c r="F290" s="49"/>
      <c r="G290" s="28"/>
      <c r="H290" s="34" t="str">
        <f t="shared" si="22"/>
        <v/>
      </c>
      <c r="I290" s="50"/>
      <c r="J290" s="54"/>
      <c r="K290" s="58"/>
      <c r="L290" s="30"/>
      <c r="M290" s="1"/>
    </row>
    <row r="291" spans="1:13" ht="13.5" customHeight="1" x14ac:dyDescent="0.25">
      <c r="A291" s="38" t="str">
        <f t="shared" si="26"/>
        <v/>
      </c>
      <c r="B291" s="44" t="str">
        <f t="shared" si="25"/>
        <v/>
      </c>
      <c r="C291" s="26"/>
      <c r="D291" s="32" t="str">
        <f t="shared" si="23"/>
        <v/>
      </c>
      <c r="E291" s="43" t="str">
        <f t="shared" si="24"/>
        <v/>
      </c>
      <c r="F291" s="49"/>
      <c r="G291" s="28"/>
      <c r="H291" s="34" t="str">
        <f t="shared" si="22"/>
        <v/>
      </c>
      <c r="I291" s="50"/>
      <c r="J291" s="54"/>
      <c r="K291" s="58"/>
      <c r="L291" s="30"/>
      <c r="M291" s="1"/>
    </row>
    <row r="292" spans="1:13" ht="13.5" customHeight="1" x14ac:dyDescent="0.25">
      <c r="A292" s="38" t="str">
        <f t="shared" si="26"/>
        <v/>
      </c>
      <c r="B292" s="44" t="str">
        <f t="shared" si="25"/>
        <v/>
      </c>
      <c r="C292" s="26"/>
      <c r="D292" s="32" t="str">
        <f t="shared" si="23"/>
        <v/>
      </c>
      <c r="E292" s="43" t="str">
        <f t="shared" si="24"/>
        <v/>
      </c>
      <c r="F292" s="49"/>
      <c r="G292" s="28"/>
      <c r="H292" s="34" t="str">
        <f t="shared" si="22"/>
        <v/>
      </c>
      <c r="I292" s="50"/>
      <c r="J292" s="54"/>
      <c r="K292" s="58"/>
      <c r="L292" s="30"/>
      <c r="M292" s="1"/>
    </row>
    <row r="293" spans="1:13" ht="13.5" customHeight="1" x14ac:dyDescent="0.25">
      <c r="A293" s="38" t="str">
        <f t="shared" si="26"/>
        <v/>
      </c>
      <c r="B293" s="44" t="str">
        <f t="shared" si="25"/>
        <v/>
      </c>
      <c r="C293" s="26"/>
      <c r="D293" s="32" t="str">
        <f t="shared" si="23"/>
        <v/>
      </c>
      <c r="E293" s="43" t="str">
        <f t="shared" si="24"/>
        <v/>
      </c>
      <c r="F293" s="49"/>
      <c r="G293" s="28"/>
      <c r="H293" s="34" t="str">
        <f t="shared" si="22"/>
        <v/>
      </c>
      <c r="I293" s="50"/>
      <c r="J293" s="54"/>
      <c r="K293" s="58"/>
      <c r="L293" s="30"/>
      <c r="M293" s="1"/>
    </row>
    <row r="294" spans="1:13" ht="13.5" customHeight="1" x14ac:dyDescent="0.25">
      <c r="A294" s="38" t="str">
        <f t="shared" si="26"/>
        <v/>
      </c>
      <c r="B294" s="44" t="str">
        <f t="shared" si="25"/>
        <v/>
      </c>
      <c r="C294" s="26"/>
      <c r="D294" s="32" t="str">
        <f t="shared" si="23"/>
        <v/>
      </c>
      <c r="E294" s="43" t="str">
        <f t="shared" si="24"/>
        <v/>
      </c>
      <c r="F294" s="49"/>
      <c r="G294" s="28"/>
      <c r="H294" s="34" t="str">
        <f t="shared" si="22"/>
        <v/>
      </c>
      <c r="I294" s="50"/>
      <c r="J294" s="54"/>
      <c r="K294" s="58"/>
      <c r="L294" s="30"/>
      <c r="M294" s="1"/>
    </row>
    <row r="295" spans="1:13" ht="13.5" customHeight="1" x14ac:dyDescent="0.25">
      <c r="A295" s="38" t="str">
        <f t="shared" si="26"/>
        <v/>
      </c>
      <c r="B295" s="44" t="str">
        <f t="shared" si="25"/>
        <v/>
      </c>
      <c r="C295" s="26"/>
      <c r="D295" s="32" t="str">
        <f t="shared" si="23"/>
        <v/>
      </c>
      <c r="E295" s="43" t="str">
        <f t="shared" si="24"/>
        <v/>
      </c>
      <c r="F295" s="49"/>
      <c r="G295" s="28"/>
      <c r="H295" s="34" t="str">
        <f t="shared" si="22"/>
        <v/>
      </c>
      <c r="I295" s="50"/>
      <c r="J295" s="54"/>
      <c r="K295" s="58"/>
      <c r="L295" s="30"/>
      <c r="M295" s="1"/>
    </row>
    <row r="296" spans="1:13" ht="13.5" customHeight="1" x14ac:dyDescent="0.25">
      <c r="A296" s="38" t="str">
        <f t="shared" si="26"/>
        <v/>
      </c>
      <c r="B296" s="44" t="str">
        <f t="shared" si="25"/>
        <v/>
      </c>
      <c r="C296" s="26"/>
      <c r="D296" s="32" t="str">
        <f t="shared" si="23"/>
        <v/>
      </c>
      <c r="E296" s="43" t="str">
        <f t="shared" si="24"/>
        <v/>
      </c>
      <c r="F296" s="49"/>
      <c r="G296" s="28"/>
      <c r="H296" s="34" t="str">
        <f t="shared" si="22"/>
        <v/>
      </c>
      <c r="I296" s="50"/>
      <c r="J296" s="54"/>
      <c r="K296" s="58"/>
      <c r="L296" s="30"/>
      <c r="M296" s="1"/>
    </row>
    <row r="297" spans="1:13" ht="13.5" customHeight="1" x14ac:dyDescent="0.25">
      <c r="A297" s="38" t="str">
        <f t="shared" si="26"/>
        <v/>
      </c>
      <c r="B297" s="44" t="str">
        <f t="shared" si="25"/>
        <v/>
      </c>
      <c r="C297" s="26"/>
      <c r="D297" s="32" t="str">
        <f t="shared" si="23"/>
        <v/>
      </c>
      <c r="E297" s="43" t="str">
        <f t="shared" si="24"/>
        <v/>
      </c>
      <c r="F297" s="49"/>
      <c r="G297" s="28"/>
      <c r="H297" s="34" t="str">
        <f t="shared" si="22"/>
        <v/>
      </c>
      <c r="I297" s="50"/>
      <c r="J297" s="54"/>
      <c r="K297" s="58"/>
      <c r="L297" s="30"/>
      <c r="M297" s="1"/>
    </row>
    <row r="298" spans="1:13" ht="13.5" customHeight="1" x14ac:dyDescent="0.25">
      <c r="A298" s="38" t="str">
        <f t="shared" si="26"/>
        <v/>
      </c>
      <c r="B298" s="44" t="str">
        <f t="shared" si="25"/>
        <v/>
      </c>
      <c r="C298" s="26"/>
      <c r="D298" s="32" t="str">
        <f t="shared" si="23"/>
        <v/>
      </c>
      <c r="E298" s="43" t="str">
        <f t="shared" si="24"/>
        <v/>
      </c>
      <c r="F298" s="49"/>
      <c r="G298" s="28"/>
      <c r="H298" s="34" t="str">
        <f t="shared" si="22"/>
        <v/>
      </c>
      <c r="I298" s="50"/>
      <c r="J298" s="54"/>
      <c r="K298" s="58"/>
      <c r="L298" s="30"/>
      <c r="M298" s="1"/>
    </row>
    <row r="299" spans="1:13" ht="13.5" customHeight="1" x14ac:dyDescent="0.25">
      <c r="A299" s="38" t="str">
        <f t="shared" si="26"/>
        <v/>
      </c>
      <c r="B299" s="44" t="str">
        <f t="shared" si="25"/>
        <v/>
      </c>
      <c r="C299" s="26"/>
      <c r="D299" s="32" t="str">
        <f t="shared" si="23"/>
        <v/>
      </c>
      <c r="E299" s="43" t="str">
        <f t="shared" si="24"/>
        <v/>
      </c>
      <c r="F299" s="49"/>
      <c r="G299" s="28"/>
      <c r="H299" s="34" t="str">
        <f t="shared" si="22"/>
        <v/>
      </c>
      <c r="I299" s="50"/>
      <c r="J299" s="54"/>
      <c r="K299" s="58"/>
      <c r="L299" s="30"/>
      <c r="M299" s="1"/>
    </row>
    <row r="300" spans="1:13" ht="13.5" customHeight="1" x14ac:dyDescent="0.25">
      <c r="A300" s="38" t="str">
        <f t="shared" si="26"/>
        <v/>
      </c>
      <c r="B300" s="44" t="str">
        <f t="shared" si="25"/>
        <v/>
      </c>
      <c r="C300" s="26"/>
      <c r="D300" s="32" t="str">
        <f t="shared" si="23"/>
        <v/>
      </c>
      <c r="E300" s="43" t="str">
        <f t="shared" si="24"/>
        <v/>
      </c>
      <c r="F300" s="49"/>
      <c r="G300" s="28"/>
      <c r="H300" s="34" t="str">
        <f t="shared" si="22"/>
        <v/>
      </c>
      <c r="I300" s="50"/>
      <c r="J300" s="54"/>
      <c r="K300" s="58"/>
      <c r="L300" s="30"/>
      <c r="M300" s="1"/>
    </row>
    <row r="301" spans="1:13" ht="13.5" customHeight="1" x14ac:dyDescent="0.25">
      <c r="A301" s="38" t="str">
        <f t="shared" si="26"/>
        <v/>
      </c>
      <c r="B301" s="44" t="str">
        <f t="shared" si="25"/>
        <v/>
      </c>
      <c r="C301" s="26"/>
      <c r="D301" s="32" t="str">
        <f t="shared" si="23"/>
        <v/>
      </c>
      <c r="E301" s="43" t="str">
        <f t="shared" si="24"/>
        <v/>
      </c>
      <c r="F301" s="49"/>
      <c r="G301" s="28"/>
      <c r="H301" s="34" t="str">
        <f t="shared" si="22"/>
        <v/>
      </c>
      <c r="I301" s="50"/>
      <c r="J301" s="54"/>
      <c r="K301" s="58"/>
      <c r="L301" s="30"/>
      <c r="M301" s="1"/>
    </row>
    <row r="302" spans="1:13" ht="13.5" customHeight="1" x14ac:dyDescent="0.25">
      <c r="A302" s="38" t="str">
        <f t="shared" si="26"/>
        <v/>
      </c>
      <c r="B302" s="44" t="str">
        <f t="shared" si="25"/>
        <v/>
      </c>
      <c r="C302" s="26"/>
      <c r="D302" s="32" t="str">
        <f t="shared" si="23"/>
        <v/>
      </c>
      <c r="E302" s="43" t="str">
        <f t="shared" si="24"/>
        <v/>
      </c>
      <c r="F302" s="49"/>
      <c r="G302" s="28"/>
      <c r="H302" s="34" t="str">
        <f t="shared" si="22"/>
        <v/>
      </c>
      <c r="I302" s="50"/>
      <c r="J302" s="54"/>
      <c r="K302" s="58"/>
      <c r="L302" s="30"/>
      <c r="M302" s="1"/>
    </row>
    <row r="303" spans="1:13" ht="13.5" customHeight="1" x14ac:dyDescent="0.25">
      <c r="A303" s="38" t="str">
        <f t="shared" si="26"/>
        <v/>
      </c>
      <c r="B303" s="44" t="str">
        <f t="shared" si="25"/>
        <v/>
      </c>
      <c r="C303" s="26"/>
      <c r="D303" s="32" t="str">
        <f t="shared" si="23"/>
        <v/>
      </c>
      <c r="E303" s="43" t="str">
        <f t="shared" si="24"/>
        <v/>
      </c>
      <c r="F303" s="49"/>
      <c r="G303" s="28"/>
      <c r="H303" s="34" t="str">
        <f t="shared" si="22"/>
        <v/>
      </c>
      <c r="I303" s="50"/>
      <c r="J303" s="54"/>
      <c r="K303" s="58"/>
      <c r="L303" s="30"/>
      <c r="M303" s="1"/>
    </row>
    <row r="304" spans="1:13" ht="13.5" customHeight="1" x14ac:dyDescent="0.25">
      <c r="A304" s="38" t="str">
        <f t="shared" si="26"/>
        <v/>
      </c>
      <c r="B304" s="44" t="str">
        <f t="shared" si="25"/>
        <v/>
      </c>
      <c r="C304" s="26"/>
      <c r="D304" s="32" t="str">
        <f t="shared" si="23"/>
        <v/>
      </c>
      <c r="E304" s="43" t="str">
        <f t="shared" si="24"/>
        <v/>
      </c>
      <c r="F304" s="49"/>
      <c r="G304" s="28"/>
      <c r="H304" s="34" t="str">
        <f t="shared" si="22"/>
        <v/>
      </c>
      <c r="I304" s="50"/>
      <c r="J304" s="54"/>
      <c r="K304" s="58"/>
      <c r="L304" s="30"/>
      <c r="M304" s="1"/>
    </row>
    <row r="305" spans="1:13" ht="13.5" customHeight="1" x14ac:dyDescent="0.25">
      <c r="A305" s="38" t="str">
        <f t="shared" si="26"/>
        <v/>
      </c>
      <c r="B305" s="44" t="str">
        <f t="shared" si="25"/>
        <v/>
      </c>
      <c r="C305" s="26"/>
      <c r="D305" s="32" t="str">
        <f t="shared" si="23"/>
        <v/>
      </c>
      <c r="E305" s="43" t="str">
        <f t="shared" si="24"/>
        <v/>
      </c>
      <c r="F305" s="49"/>
      <c r="G305" s="28"/>
      <c r="H305" s="34" t="str">
        <f t="shared" si="22"/>
        <v/>
      </c>
      <c r="I305" s="50"/>
      <c r="J305" s="54"/>
      <c r="K305" s="58"/>
      <c r="L305" s="30"/>
      <c r="M305" s="1"/>
    </row>
    <row r="306" spans="1:13" ht="13.5" customHeight="1" x14ac:dyDescent="0.25">
      <c r="A306" s="38" t="str">
        <f t="shared" si="26"/>
        <v/>
      </c>
      <c r="B306" s="44" t="str">
        <f t="shared" si="25"/>
        <v/>
      </c>
      <c r="C306" s="26"/>
      <c r="D306" s="32" t="str">
        <f t="shared" si="23"/>
        <v/>
      </c>
      <c r="E306" s="43" t="str">
        <f t="shared" si="24"/>
        <v/>
      </c>
      <c r="F306" s="49"/>
      <c r="G306" s="28"/>
      <c r="H306" s="34" t="str">
        <f t="shared" si="22"/>
        <v/>
      </c>
      <c r="I306" s="50"/>
      <c r="J306" s="54"/>
      <c r="K306" s="58"/>
      <c r="L306" s="30"/>
      <c r="M306" s="1"/>
    </row>
    <row r="307" spans="1:13" ht="13.5" customHeight="1" x14ac:dyDescent="0.25">
      <c r="A307" s="38" t="str">
        <f t="shared" si="26"/>
        <v/>
      </c>
      <c r="B307" s="44" t="str">
        <f t="shared" si="25"/>
        <v/>
      </c>
      <c r="C307" s="26"/>
      <c r="D307" s="32" t="str">
        <f t="shared" si="23"/>
        <v/>
      </c>
      <c r="E307" s="43" t="str">
        <f t="shared" si="24"/>
        <v/>
      </c>
      <c r="F307" s="49"/>
      <c r="G307" s="28"/>
      <c r="H307" s="34" t="str">
        <f t="shared" si="22"/>
        <v/>
      </c>
      <c r="I307" s="50"/>
      <c r="J307" s="54"/>
      <c r="K307" s="58"/>
      <c r="L307" s="30"/>
      <c r="M307" s="1"/>
    </row>
    <row r="308" spans="1:13" ht="13.5" customHeight="1" x14ac:dyDescent="0.25">
      <c r="A308" s="38" t="str">
        <f t="shared" si="26"/>
        <v/>
      </c>
      <c r="B308" s="44" t="str">
        <f t="shared" si="25"/>
        <v/>
      </c>
      <c r="C308" s="26"/>
      <c r="D308" s="32" t="str">
        <f t="shared" si="23"/>
        <v/>
      </c>
      <c r="E308" s="43" t="str">
        <f t="shared" si="24"/>
        <v/>
      </c>
      <c r="F308" s="49"/>
      <c r="G308" s="28"/>
      <c r="H308" s="34" t="str">
        <f t="shared" si="22"/>
        <v/>
      </c>
      <c r="I308" s="50"/>
      <c r="J308" s="54"/>
      <c r="K308" s="58"/>
      <c r="L308" s="30"/>
      <c r="M308" s="1"/>
    </row>
    <row r="309" spans="1:13" ht="13.5" customHeight="1" x14ac:dyDescent="0.25">
      <c r="A309" s="38" t="str">
        <f t="shared" si="26"/>
        <v/>
      </c>
      <c r="B309" s="44" t="str">
        <f t="shared" si="25"/>
        <v/>
      </c>
      <c r="C309" s="26"/>
      <c r="D309" s="32" t="str">
        <f t="shared" si="23"/>
        <v/>
      </c>
      <c r="E309" s="43" t="str">
        <f t="shared" si="24"/>
        <v/>
      </c>
      <c r="F309" s="49"/>
      <c r="G309" s="28"/>
      <c r="H309" s="34" t="str">
        <f t="shared" si="22"/>
        <v/>
      </c>
      <c r="I309" s="50"/>
      <c r="J309" s="54"/>
      <c r="K309" s="58"/>
      <c r="L309" s="30"/>
      <c r="M309" s="1"/>
    </row>
    <row r="310" spans="1:13" ht="13.5" customHeight="1" x14ac:dyDescent="0.25">
      <c r="A310" s="38" t="str">
        <f t="shared" si="26"/>
        <v/>
      </c>
      <c r="B310" s="44" t="str">
        <f t="shared" si="25"/>
        <v/>
      </c>
      <c r="C310" s="26"/>
      <c r="D310" s="32" t="str">
        <f t="shared" si="23"/>
        <v/>
      </c>
      <c r="E310" s="43" t="str">
        <f t="shared" si="24"/>
        <v/>
      </c>
      <c r="F310" s="49"/>
      <c r="G310" s="28"/>
      <c r="H310" s="34" t="str">
        <f t="shared" si="22"/>
        <v/>
      </c>
      <c r="I310" s="50"/>
      <c r="J310" s="55"/>
      <c r="K310" s="58"/>
      <c r="L310" s="30"/>
      <c r="M310" s="1"/>
    </row>
    <row r="311" spans="1:13" ht="13.5" customHeight="1" collapsed="1" x14ac:dyDescent="0.25">
      <c r="A311" s="38" t="str">
        <f t="shared" si="26"/>
        <v/>
      </c>
      <c r="B311" s="44" t="str">
        <f t="shared" si="25"/>
        <v/>
      </c>
      <c r="C311" s="26"/>
      <c r="D311" s="32" t="str">
        <f t="shared" si="23"/>
        <v/>
      </c>
      <c r="E311" s="43" t="str">
        <f t="shared" si="24"/>
        <v/>
      </c>
      <c r="F311" s="49"/>
      <c r="G311" s="28"/>
      <c r="H311" s="34" t="str">
        <f t="shared" si="22"/>
        <v/>
      </c>
      <c r="I311" s="50"/>
      <c r="J311" s="54"/>
      <c r="K311" s="58"/>
      <c r="L311" s="30"/>
      <c r="M311" s="1"/>
    </row>
    <row r="312" spans="1:13" ht="13.5" customHeight="1" x14ac:dyDescent="0.25">
      <c r="A312" s="38" t="str">
        <f t="shared" si="26"/>
        <v/>
      </c>
      <c r="B312" s="44" t="str">
        <f t="shared" si="25"/>
        <v/>
      </c>
      <c r="C312" s="26"/>
      <c r="D312" s="32" t="str">
        <f t="shared" si="23"/>
        <v/>
      </c>
      <c r="E312" s="43" t="str">
        <f t="shared" si="24"/>
        <v/>
      </c>
      <c r="F312" s="49"/>
      <c r="G312" s="28"/>
      <c r="H312" s="34" t="str">
        <f t="shared" si="22"/>
        <v/>
      </c>
      <c r="I312" s="50"/>
      <c r="J312" s="54"/>
      <c r="K312" s="58"/>
      <c r="L312" s="30"/>
      <c r="M312" s="1"/>
    </row>
    <row r="313" spans="1:13" ht="13.5" customHeight="1" x14ac:dyDescent="0.25">
      <c r="A313" s="38" t="str">
        <f t="shared" si="26"/>
        <v/>
      </c>
      <c r="B313" s="44" t="str">
        <f t="shared" si="25"/>
        <v/>
      </c>
      <c r="C313" s="26"/>
      <c r="D313" s="32" t="str">
        <f t="shared" si="23"/>
        <v/>
      </c>
      <c r="E313" s="43" t="str">
        <f t="shared" si="24"/>
        <v/>
      </c>
      <c r="F313" s="49"/>
      <c r="G313" s="28"/>
      <c r="H313" s="34" t="str">
        <f t="shared" si="22"/>
        <v/>
      </c>
      <c r="I313" s="50"/>
      <c r="J313" s="54"/>
      <c r="K313" s="58"/>
      <c r="L313" s="30"/>
      <c r="M313" s="1"/>
    </row>
    <row r="314" spans="1:13" ht="13.5" customHeight="1" x14ac:dyDescent="0.25">
      <c r="A314" s="38" t="str">
        <f t="shared" si="26"/>
        <v/>
      </c>
      <c r="B314" s="44" t="str">
        <f t="shared" si="25"/>
        <v/>
      </c>
      <c r="C314" s="26"/>
      <c r="D314" s="32" t="str">
        <f t="shared" si="23"/>
        <v/>
      </c>
      <c r="E314" s="43" t="str">
        <f t="shared" si="24"/>
        <v/>
      </c>
      <c r="F314" s="49"/>
      <c r="G314" s="28"/>
      <c r="H314" s="34" t="str">
        <f t="shared" si="22"/>
        <v/>
      </c>
      <c r="I314" s="50"/>
      <c r="J314" s="54"/>
      <c r="K314" s="58"/>
      <c r="L314" s="30"/>
      <c r="M314" s="1"/>
    </row>
    <row r="315" spans="1:13" ht="13.5" customHeight="1" x14ac:dyDescent="0.25">
      <c r="A315" s="38" t="str">
        <f t="shared" si="26"/>
        <v/>
      </c>
      <c r="B315" s="44" t="str">
        <f t="shared" si="25"/>
        <v/>
      </c>
      <c r="C315" s="26"/>
      <c r="D315" s="32" t="str">
        <f t="shared" si="23"/>
        <v/>
      </c>
      <c r="E315" s="43" t="str">
        <f t="shared" si="24"/>
        <v/>
      </c>
      <c r="F315" s="49"/>
      <c r="G315" s="28"/>
      <c r="H315" s="34" t="str">
        <f t="shared" si="22"/>
        <v/>
      </c>
      <c r="I315" s="50"/>
      <c r="J315" s="54"/>
      <c r="K315" s="58"/>
      <c r="L315" s="30"/>
      <c r="M315" s="1"/>
    </row>
    <row r="316" spans="1:13" ht="13.5" customHeight="1" x14ac:dyDescent="0.25">
      <c r="A316" s="38" t="str">
        <f t="shared" si="26"/>
        <v/>
      </c>
      <c r="B316" s="44" t="str">
        <f t="shared" si="25"/>
        <v/>
      </c>
      <c r="C316" s="26"/>
      <c r="D316" s="32" t="str">
        <f t="shared" si="23"/>
        <v/>
      </c>
      <c r="E316" s="43" t="str">
        <f t="shared" si="24"/>
        <v/>
      </c>
      <c r="F316" s="49"/>
      <c r="G316" s="28"/>
      <c r="H316" s="34" t="str">
        <f t="shared" si="22"/>
        <v/>
      </c>
      <c r="I316" s="50"/>
      <c r="J316" s="54"/>
      <c r="K316" s="58"/>
      <c r="L316" s="30"/>
      <c r="M316" s="1"/>
    </row>
    <row r="317" spans="1:13" ht="13.5" customHeight="1" x14ac:dyDescent="0.25">
      <c r="A317" s="38" t="str">
        <f t="shared" si="26"/>
        <v/>
      </c>
      <c r="B317" s="44" t="str">
        <f t="shared" si="25"/>
        <v/>
      </c>
      <c r="C317" s="26"/>
      <c r="D317" s="32" t="str">
        <f t="shared" si="23"/>
        <v/>
      </c>
      <c r="E317" s="43" t="str">
        <f t="shared" si="24"/>
        <v/>
      </c>
      <c r="F317" s="49"/>
      <c r="G317" s="28"/>
      <c r="H317" s="34" t="str">
        <f t="shared" si="22"/>
        <v/>
      </c>
      <c r="I317" s="50"/>
      <c r="J317" s="54"/>
      <c r="K317" s="58"/>
      <c r="L317" s="30"/>
      <c r="M317" s="1"/>
    </row>
    <row r="318" spans="1:13" ht="13.5" customHeight="1" x14ac:dyDescent="0.25">
      <c r="A318" s="38" t="str">
        <f t="shared" si="26"/>
        <v/>
      </c>
      <c r="B318" s="44" t="str">
        <f t="shared" si="25"/>
        <v/>
      </c>
      <c r="C318" s="26"/>
      <c r="D318" s="32" t="str">
        <f t="shared" si="23"/>
        <v/>
      </c>
      <c r="E318" s="43" t="str">
        <f t="shared" si="24"/>
        <v/>
      </c>
      <c r="F318" s="49"/>
      <c r="G318" s="28"/>
      <c r="H318" s="34" t="str">
        <f t="shared" si="22"/>
        <v/>
      </c>
      <c r="I318" s="50"/>
      <c r="J318" s="54"/>
      <c r="K318" s="58"/>
      <c r="L318" s="30"/>
      <c r="M318" s="1"/>
    </row>
    <row r="319" spans="1:13" ht="13.5" customHeight="1" x14ac:dyDescent="0.25">
      <c r="A319" s="38" t="str">
        <f t="shared" si="26"/>
        <v/>
      </c>
      <c r="B319" s="44" t="str">
        <f t="shared" si="25"/>
        <v/>
      </c>
      <c r="C319" s="26"/>
      <c r="D319" s="32" t="str">
        <f t="shared" si="23"/>
        <v/>
      </c>
      <c r="E319" s="43" t="str">
        <f t="shared" si="24"/>
        <v/>
      </c>
      <c r="F319" s="49"/>
      <c r="G319" s="28"/>
      <c r="H319" s="34" t="str">
        <f t="shared" si="22"/>
        <v/>
      </c>
      <c r="I319" s="50"/>
      <c r="J319" s="55"/>
      <c r="K319" s="58"/>
      <c r="L319" s="30"/>
      <c r="M319" s="1"/>
    </row>
    <row r="320" spans="1:13" ht="13.5" customHeight="1" x14ac:dyDescent="0.25">
      <c r="A320" s="38" t="str">
        <f t="shared" si="26"/>
        <v/>
      </c>
      <c r="B320" s="44" t="str">
        <f t="shared" si="25"/>
        <v/>
      </c>
      <c r="C320" s="26"/>
      <c r="D320" s="32" t="str">
        <f t="shared" si="23"/>
        <v/>
      </c>
      <c r="E320" s="43" t="str">
        <f t="shared" si="24"/>
        <v/>
      </c>
      <c r="F320" s="49"/>
      <c r="G320" s="28"/>
      <c r="H320" s="34" t="str">
        <f t="shared" si="22"/>
        <v/>
      </c>
      <c r="I320" s="50"/>
      <c r="J320" s="54"/>
      <c r="K320" s="58"/>
      <c r="L320" s="30"/>
      <c r="M320" s="1"/>
    </row>
    <row r="321" spans="1:13" ht="13.5" customHeight="1" x14ac:dyDescent="0.25">
      <c r="A321" s="38" t="str">
        <f t="shared" si="26"/>
        <v/>
      </c>
      <c r="B321" s="44" t="str">
        <f t="shared" si="25"/>
        <v/>
      </c>
      <c r="C321" s="26"/>
      <c r="D321" s="32" t="str">
        <f t="shared" si="23"/>
        <v/>
      </c>
      <c r="E321" s="43" t="str">
        <f t="shared" si="24"/>
        <v/>
      </c>
      <c r="F321" s="49"/>
      <c r="G321" s="28"/>
      <c r="H321" s="34" t="str">
        <f t="shared" si="22"/>
        <v/>
      </c>
      <c r="I321" s="50"/>
      <c r="J321" s="55"/>
      <c r="K321" s="58"/>
      <c r="L321" s="30"/>
      <c r="M321" s="1"/>
    </row>
    <row r="322" spans="1:13" ht="13.5" customHeight="1" x14ac:dyDescent="0.25">
      <c r="A322" s="38" t="str">
        <f t="shared" si="26"/>
        <v/>
      </c>
      <c r="B322" s="44" t="str">
        <f t="shared" si="25"/>
        <v/>
      </c>
      <c r="C322" s="26"/>
      <c r="D322" s="32" t="str">
        <f t="shared" si="23"/>
        <v/>
      </c>
      <c r="E322" s="43" t="str">
        <f t="shared" si="24"/>
        <v/>
      </c>
      <c r="F322" s="49"/>
      <c r="G322" s="28"/>
      <c r="H322" s="34" t="str">
        <f t="shared" ref="H322:H385" si="27">IF(AND(ISNUMBER(F322),ISNUMBER(G322)),F322*G322,IF(AND(F322&gt;0,G322&gt;0),"Error",""))</f>
        <v/>
      </c>
      <c r="I322" s="50"/>
      <c r="J322" s="54"/>
      <c r="K322" s="58"/>
      <c r="L322" s="30"/>
      <c r="M322" s="1"/>
    </row>
    <row r="323" spans="1:13" ht="13.5" customHeight="1" x14ac:dyDescent="0.25">
      <c r="A323" s="38" t="str">
        <f t="shared" si="26"/>
        <v/>
      </c>
      <c r="B323" s="44" t="str">
        <f t="shared" si="25"/>
        <v/>
      </c>
      <c r="C323" s="26"/>
      <c r="D323" s="32" t="str">
        <f t="shared" ref="D323:D386" si="28">IF(ISNUMBER(B323),C323-B323,"")</f>
        <v/>
      </c>
      <c r="E323" s="43" t="str">
        <f t="shared" ref="E323:E386" si="29">IF(D323="",D323,C323)</f>
        <v/>
      </c>
      <c r="F323" s="49"/>
      <c r="G323" s="28"/>
      <c r="H323" s="34" t="str">
        <f t="shared" si="27"/>
        <v/>
      </c>
      <c r="I323" s="50"/>
      <c r="J323" s="54"/>
      <c r="K323" s="58"/>
      <c r="L323" s="30"/>
      <c r="M323" s="1"/>
    </row>
    <row r="324" spans="1:13" ht="13.5" customHeight="1" x14ac:dyDescent="0.25">
      <c r="A324" s="38" t="str">
        <f t="shared" si="26"/>
        <v/>
      </c>
      <c r="B324" s="44" t="str">
        <f t="shared" si="25"/>
        <v/>
      </c>
      <c r="C324" s="26"/>
      <c r="D324" s="32" t="str">
        <f t="shared" si="28"/>
        <v/>
      </c>
      <c r="E324" s="43" t="str">
        <f t="shared" si="29"/>
        <v/>
      </c>
      <c r="F324" s="49"/>
      <c r="G324" s="28"/>
      <c r="H324" s="34" t="str">
        <f t="shared" si="27"/>
        <v/>
      </c>
      <c r="I324" s="50"/>
      <c r="J324" s="55"/>
      <c r="K324" s="58"/>
      <c r="L324" s="30"/>
      <c r="M324" s="1"/>
    </row>
    <row r="325" spans="1:13" ht="13.5" customHeight="1" x14ac:dyDescent="0.25">
      <c r="A325" s="38" t="str">
        <f t="shared" si="26"/>
        <v/>
      </c>
      <c r="B325" s="44" t="str">
        <f t="shared" si="25"/>
        <v/>
      </c>
      <c r="C325" s="26"/>
      <c r="D325" s="32" t="str">
        <f t="shared" si="28"/>
        <v/>
      </c>
      <c r="E325" s="43" t="str">
        <f t="shared" si="29"/>
        <v/>
      </c>
      <c r="F325" s="49"/>
      <c r="G325" s="28"/>
      <c r="H325" s="34" t="str">
        <f t="shared" si="27"/>
        <v/>
      </c>
      <c r="I325" s="50"/>
      <c r="J325" s="54"/>
      <c r="K325" s="58"/>
      <c r="L325" s="30"/>
      <c r="M325" s="1"/>
    </row>
    <row r="326" spans="1:13" ht="13.5" customHeight="1" x14ac:dyDescent="0.25">
      <c r="A326" s="38" t="str">
        <f t="shared" si="26"/>
        <v/>
      </c>
      <c r="B326" s="44" t="str">
        <f t="shared" si="25"/>
        <v/>
      </c>
      <c r="C326" s="26"/>
      <c r="D326" s="32" t="str">
        <f t="shared" si="28"/>
        <v/>
      </c>
      <c r="E326" s="43" t="str">
        <f t="shared" si="29"/>
        <v/>
      </c>
      <c r="F326" s="49"/>
      <c r="G326" s="28"/>
      <c r="H326" s="34" t="str">
        <f t="shared" si="27"/>
        <v/>
      </c>
      <c r="I326" s="50"/>
      <c r="J326" s="54"/>
      <c r="K326" s="58"/>
      <c r="L326" s="30"/>
      <c r="M326" s="1"/>
    </row>
    <row r="327" spans="1:13" ht="13.5" customHeight="1" x14ac:dyDescent="0.25">
      <c r="A327" s="38" t="str">
        <f t="shared" si="26"/>
        <v/>
      </c>
      <c r="B327" s="44" t="str">
        <f t="shared" si="25"/>
        <v/>
      </c>
      <c r="C327" s="26"/>
      <c r="D327" s="32" t="str">
        <f t="shared" si="28"/>
        <v/>
      </c>
      <c r="E327" s="43" t="str">
        <f t="shared" si="29"/>
        <v/>
      </c>
      <c r="F327" s="49"/>
      <c r="G327" s="28"/>
      <c r="H327" s="34" t="str">
        <f t="shared" si="27"/>
        <v/>
      </c>
      <c r="I327" s="50"/>
      <c r="J327" s="54"/>
      <c r="K327" s="58"/>
      <c r="L327" s="30"/>
      <c r="M327" s="1"/>
    </row>
    <row r="328" spans="1:13" ht="13.5" customHeight="1" x14ac:dyDescent="0.25">
      <c r="A328" s="38" t="str">
        <f t="shared" si="26"/>
        <v/>
      </c>
      <c r="B328" s="44" t="str">
        <f t="shared" ref="B328:B391" si="30">IF(ISNUMBER(C328),IF(ISNUMBER(B327),IF(C328&lt;C327,"小於期初",IF(C328&lt;&gt;"",C327,"輸入錯誤")),B327),"")</f>
        <v/>
      </c>
      <c r="C328" s="26"/>
      <c r="D328" s="32" t="str">
        <f t="shared" si="28"/>
        <v/>
      </c>
      <c r="E328" s="43" t="str">
        <f t="shared" si="29"/>
        <v/>
      </c>
      <c r="F328" s="49"/>
      <c r="G328" s="28"/>
      <c r="H328" s="34" t="str">
        <f t="shared" si="27"/>
        <v/>
      </c>
      <c r="I328" s="50"/>
      <c r="J328" s="54"/>
      <c r="K328" s="58"/>
      <c r="L328" s="30"/>
      <c r="M328" s="1"/>
    </row>
    <row r="329" spans="1:13" ht="13.5" customHeight="1" x14ac:dyDescent="0.25">
      <c r="A329" s="38" t="str">
        <f t="shared" ref="A329:A392" si="31">IF(AND(E328&lt;&gt;"",A328&lt;&gt;""),A328+1,"")</f>
        <v/>
      </c>
      <c r="B329" s="44" t="str">
        <f t="shared" si="30"/>
        <v/>
      </c>
      <c r="C329" s="26"/>
      <c r="D329" s="32" t="str">
        <f t="shared" si="28"/>
        <v/>
      </c>
      <c r="E329" s="43" t="str">
        <f t="shared" si="29"/>
        <v/>
      </c>
      <c r="F329" s="49"/>
      <c r="G329" s="28"/>
      <c r="H329" s="34" t="str">
        <f t="shared" si="27"/>
        <v/>
      </c>
      <c r="I329" s="50"/>
      <c r="J329" s="54"/>
      <c r="K329" s="58"/>
      <c r="L329" s="30"/>
      <c r="M329" s="1"/>
    </row>
    <row r="330" spans="1:13" ht="13.5" customHeight="1" x14ac:dyDescent="0.25">
      <c r="A330" s="38" t="str">
        <f t="shared" si="31"/>
        <v/>
      </c>
      <c r="B330" s="44" t="str">
        <f t="shared" si="30"/>
        <v/>
      </c>
      <c r="C330" s="26"/>
      <c r="D330" s="32" t="str">
        <f t="shared" si="28"/>
        <v/>
      </c>
      <c r="E330" s="43" t="str">
        <f t="shared" si="29"/>
        <v/>
      </c>
      <c r="F330" s="49"/>
      <c r="G330" s="28"/>
      <c r="H330" s="34" t="str">
        <f t="shared" si="27"/>
        <v/>
      </c>
      <c r="I330" s="50"/>
      <c r="J330" s="54"/>
      <c r="K330" s="58"/>
      <c r="L330" s="30"/>
      <c r="M330" s="1"/>
    </row>
    <row r="331" spans="1:13" ht="13.5" customHeight="1" x14ac:dyDescent="0.25">
      <c r="A331" s="38" t="str">
        <f t="shared" si="31"/>
        <v/>
      </c>
      <c r="B331" s="44" t="str">
        <f t="shared" si="30"/>
        <v/>
      </c>
      <c r="C331" s="26"/>
      <c r="D331" s="32" t="str">
        <f t="shared" si="28"/>
        <v/>
      </c>
      <c r="E331" s="43" t="str">
        <f t="shared" si="29"/>
        <v/>
      </c>
      <c r="F331" s="49"/>
      <c r="G331" s="28"/>
      <c r="H331" s="34" t="str">
        <f t="shared" si="27"/>
        <v/>
      </c>
      <c r="I331" s="50"/>
      <c r="J331" s="54"/>
      <c r="K331" s="58"/>
      <c r="L331" s="30"/>
      <c r="M331" s="1"/>
    </row>
    <row r="332" spans="1:13" ht="13.5" customHeight="1" x14ac:dyDescent="0.25">
      <c r="A332" s="38" t="str">
        <f t="shared" si="31"/>
        <v/>
      </c>
      <c r="B332" s="44" t="str">
        <f t="shared" si="30"/>
        <v/>
      </c>
      <c r="C332" s="26"/>
      <c r="D332" s="32" t="str">
        <f t="shared" si="28"/>
        <v/>
      </c>
      <c r="E332" s="43" t="str">
        <f t="shared" si="29"/>
        <v/>
      </c>
      <c r="F332" s="49"/>
      <c r="G332" s="28"/>
      <c r="H332" s="34" t="str">
        <f t="shared" si="27"/>
        <v/>
      </c>
      <c r="I332" s="50"/>
      <c r="J332" s="54"/>
      <c r="K332" s="58"/>
      <c r="L332" s="30"/>
      <c r="M332" s="1"/>
    </row>
    <row r="333" spans="1:13" ht="13.5" customHeight="1" x14ac:dyDescent="0.25">
      <c r="A333" s="38" t="str">
        <f t="shared" si="31"/>
        <v/>
      </c>
      <c r="B333" s="44" t="str">
        <f t="shared" si="30"/>
        <v/>
      </c>
      <c r="C333" s="26"/>
      <c r="D333" s="32" t="str">
        <f t="shared" si="28"/>
        <v/>
      </c>
      <c r="E333" s="43" t="str">
        <f t="shared" si="29"/>
        <v/>
      </c>
      <c r="F333" s="49"/>
      <c r="G333" s="28"/>
      <c r="H333" s="34" t="str">
        <f t="shared" si="27"/>
        <v/>
      </c>
      <c r="I333" s="50"/>
      <c r="J333" s="54"/>
      <c r="K333" s="58"/>
      <c r="L333" s="30"/>
      <c r="M333" s="1"/>
    </row>
    <row r="334" spans="1:13" ht="13.5" customHeight="1" x14ac:dyDescent="0.25">
      <c r="A334" s="38" t="str">
        <f t="shared" si="31"/>
        <v/>
      </c>
      <c r="B334" s="44" t="str">
        <f t="shared" si="30"/>
        <v/>
      </c>
      <c r="C334" s="26"/>
      <c r="D334" s="32" t="str">
        <f t="shared" si="28"/>
        <v/>
      </c>
      <c r="E334" s="43" t="str">
        <f t="shared" si="29"/>
        <v/>
      </c>
      <c r="F334" s="49"/>
      <c r="G334" s="28"/>
      <c r="H334" s="34" t="str">
        <f t="shared" si="27"/>
        <v/>
      </c>
      <c r="I334" s="50"/>
      <c r="J334" s="54"/>
      <c r="K334" s="58"/>
      <c r="L334" s="30"/>
      <c r="M334" s="1"/>
    </row>
    <row r="335" spans="1:13" ht="13.5" customHeight="1" x14ac:dyDescent="0.25">
      <c r="A335" s="38" t="str">
        <f t="shared" si="31"/>
        <v/>
      </c>
      <c r="B335" s="44" t="str">
        <f t="shared" si="30"/>
        <v/>
      </c>
      <c r="C335" s="26"/>
      <c r="D335" s="32" t="str">
        <f t="shared" si="28"/>
        <v/>
      </c>
      <c r="E335" s="43" t="str">
        <f t="shared" si="29"/>
        <v/>
      </c>
      <c r="F335" s="49"/>
      <c r="G335" s="28"/>
      <c r="H335" s="34" t="str">
        <f t="shared" si="27"/>
        <v/>
      </c>
      <c r="I335" s="50"/>
      <c r="J335" s="54"/>
      <c r="K335" s="58"/>
      <c r="L335" s="30"/>
      <c r="M335" s="1"/>
    </row>
    <row r="336" spans="1:13" ht="13.5" customHeight="1" x14ac:dyDescent="0.25">
      <c r="A336" s="38" t="str">
        <f t="shared" si="31"/>
        <v/>
      </c>
      <c r="B336" s="44" t="str">
        <f t="shared" si="30"/>
        <v/>
      </c>
      <c r="C336" s="26"/>
      <c r="D336" s="32" t="str">
        <f t="shared" si="28"/>
        <v/>
      </c>
      <c r="E336" s="43" t="str">
        <f t="shared" si="29"/>
        <v/>
      </c>
      <c r="F336" s="49"/>
      <c r="G336" s="28"/>
      <c r="H336" s="34" t="str">
        <f t="shared" si="27"/>
        <v/>
      </c>
      <c r="I336" s="50"/>
      <c r="J336" s="54"/>
      <c r="K336" s="58"/>
      <c r="L336" s="30"/>
      <c r="M336" s="1"/>
    </row>
    <row r="337" spans="1:13" ht="13.5" customHeight="1" x14ac:dyDescent="0.25">
      <c r="A337" s="38" t="str">
        <f t="shared" si="31"/>
        <v/>
      </c>
      <c r="B337" s="44" t="str">
        <f t="shared" si="30"/>
        <v/>
      </c>
      <c r="C337" s="26"/>
      <c r="D337" s="32" t="str">
        <f t="shared" si="28"/>
        <v/>
      </c>
      <c r="E337" s="43" t="str">
        <f t="shared" si="29"/>
        <v/>
      </c>
      <c r="F337" s="49"/>
      <c r="G337" s="28"/>
      <c r="H337" s="34" t="str">
        <f t="shared" si="27"/>
        <v/>
      </c>
      <c r="I337" s="50"/>
      <c r="J337" s="54"/>
      <c r="K337" s="58"/>
      <c r="L337" s="30"/>
      <c r="M337" s="1"/>
    </row>
    <row r="338" spans="1:13" ht="13.5" customHeight="1" x14ac:dyDescent="0.25">
      <c r="A338" s="38" t="str">
        <f t="shared" si="31"/>
        <v/>
      </c>
      <c r="B338" s="44" t="str">
        <f t="shared" si="30"/>
        <v/>
      </c>
      <c r="C338" s="26"/>
      <c r="D338" s="32" t="str">
        <f t="shared" si="28"/>
        <v/>
      </c>
      <c r="E338" s="43" t="str">
        <f t="shared" si="29"/>
        <v/>
      </c>
      <c r="F338" s="49"/>
      <c r="G338" s="28"/>
      <c r="H338" s="34" t="str">
        <f t="shared" si="27"/>
        <v/>
      </c>
      <c r="I338" s="50"/>
      <c r="J338" s="54"/>
      <c r="K338" s="58"/>
      <c r="L338" s="30"/>
      <c r="M338" s="1"/>
    </row>
    <row r="339" spans="1:13" ht="13.5" customHeight="1" x14ac:dyDescent="0.25">
      <c r="A339" s="38" t="str">
        <f t="shared" si="31"/>
        <v/>
      </c>
      <c r="B339" s="44" t="str">
        <f t="shared" si="30"/>
        <v/>
      </c>
      <c r="C339" s="26"/>
      <c r="D339" s="32" t="str">
        <f t="shared" si="28"/>
        <v/>
      </c>
      <c r="E339" s="43" t="str">
        <f t="shared" si="29"/>
        <v/>
      </c>
      <c r="F339" s="49"/>
      <c r="G339" s="28"/>
      <c r="H339" s="34" t="str">
        <f t="shared" si="27"/>
        <v/>
      </c>
      <c r="I339" s="50"/>
      <c r="J339" s="54"/>
      <c r="K339" s="58"/>
      <c r="L339" s="30"/>
      <c r="M339" s="1"/>
    </row>
    <row r="340" spans="1:13" ht="13.5" customHeight="1" x14ac:dyDescent="0.25">
      <c r="A340" s="38" t="str">
        <f t="shared" si="31"/>
        <v/>
      </c>
      <c r="B340" s="44" t="str">
        <f t="shared" si="30"/>
        <v/>
      </c>
      <c r="C340" s="26"/>
      <c r="D340" s="32" t="str">
        <f t="shared" si="28"/>
        <v/>
      </c>
      <c r="E340" s="43" t="str">
        <f t="shared" si="29"/>
        <v/>
      </c>
      <c r="F340" s="49"/>
      <c r="G340" s="28"/>
      <c r="H340" s="34" t="str">
        <f t="shared" si="27"/>
        <v/>
      </c>
      <c r="I340" s="50"/>
      <c r="J340" s="54"/>
      <c r="K340" s="58"/>
      <c r="L340" s="30"/>
      <c r="M340" s="1"/>
    </row>
    <row r="341" spans="1:13" ht="13.5" customHeight="1" x14ac:dyDescent="0.25">
      <c r="A341" s="38" t="str">
        <f t="shared" si="31"/>
        <v/>
      </c>
      <c r="B341" s="44" t="str">
        <f t="shared" si="30"/>
        <v/>
      </c>
      <c r="C341" s="26"/>
      <c r="D341" s="32" t="str">
        <f t="shared" si="28"/>
        <v/>
      </c>
      <c r="E341" s="43" t="str">
        <f t="shared" si="29"/>
        <v/>
      </c>
      <c r="F341" s="49"/>
      <c r="G341" s="28"/>
      <c r="H341" s="34" t="str">
        <f t="shared" si="27"/>
        <v/>
      </c>
      <c r="I341" s="50"/>
      <c r="J341" s="54"/>
      <c r="K341" s="58"/>
      <c r="L341" s="30"/>
      <c r="M341" s="1"/>
    </row>
    <row r="342" spans="1:13" ht="13.5" customHeight="1" collapsed="1" x14ac:dyDescent="0.25">
      <c r="A342" s="38" t="str">
        <f t="shared" si="31"/>
        <v/>
      </c>
      <c r="B342" s="44" t="str">
        <f t="shared" si="30"/>
        <v/>
      </c>
      <c r="C342" s="26"/>
      <c r="D342" s="32" t="str">
        <f t="shared" si="28"/>
        <v/>
      </c>
      <c r="E342" s="43" t="str">
        <f t="shared" si="29"/>
        <v/>
      </c>
      <c r="F342" s="49"/>
      <c r="G342" s="28"/>
      <c r="H342" s="34" t="str">
        <f t="shared" si="27"/>
        <v/>
      </c>
      <c r="I342" s="50"/>
      <c r="J342" s="55"/>
      <c r="K342" s="58"/>
      <c r="L342" s="30"/>
      <c r="M342" s="1"/>
    </row>
    <row r="343" spans="1:13" ht="13.5" customHeight="1" x14ac:dyDescent="0.25">
      <c r="A343" s="38" t="str">
        <f t="shared" si="31"/>
        <v/>
      </c>
      <c r="B343" s="44" t="str">
        <f t="shared" si="30"/>
        <v/>
      </c>
      <c r="C343" s="26"/>
      <c r="D343" s="32" t="str">
        <f t="shared" si="28"/>
        <v/>
      </c>
      <c r="E343" s="43" t="str">
        <f t="shared" si="29"/>
        <v/>
      </c>
      <c r="F343" s="49"/>
      <c r="G343" s="28"/>
      <c r="H343" s="34" t="str">
        <f t="shared" si="27"/>
        <v/>
      </c>
      <c r="I343" s="50"/>
      <c r="J343" s="54"/>
      <c r="K343" s="58"/>
      <c r="L343" s="30"/>
      <c r="M343" s="1"/>
    </row>
    <row r="344" spans="1:13" ht="13.5" customHeight="1" x14ac:dyDescent="0.25">
      <c r="A344" s="38" t="str">
        <f t="shared" si="31"/>
        <v/>
      </c>
      <c r="B344" s="44" t="str">
        <f t="shared" si="30"/>
        <v/>
      </c>
      <c r="C344" s="26"/>
      <c r="D344" s="32" t="str">
        <f t="shared" si="28"/>
        <v/>
      </c>
      <c r="E344" s="43" t="str">
        <f t="shared" si="29"/>
        <v/>
      </c>
      <c r="F344" s="49"/>
      <c r="G344" s="28"/>
      <c r="H344" s="34" t="str">
        <f t="shared" si="27"/>
        <v/>
      </c>
      <c r="I344" s="50"/>
      <c r="J344" s="54"/>
      <c r="K344" s="58"/>
      <c r="L344" s="30"/>
      <c r="M344" s="1"/>
    </row>
    <row r="345" spans="1:13" ht="13.5" customHeight="1" x14ac:dyDescent="0.25">
      <c r="A345" s="38" t="str">
        <f t="shared" si="31"/>
        <v/>
      </c>
      <c r="B345" s="44" t="str">
        <f t="shared" si="30"/>
        <v/>
      </c>
      <c r="C345" s="26"/>
      <c r="D345" s="32" t="str">
        <f t="shared" si="28"/>
        <v/>
      </c>
      <c r="E345" s="43" t="str">
        <f t="shared" si="29"/>
        <v/>
      </c>
      <c r="F345" s="49"/>
      <c r="G345" s="28"/>
      <c r="H345" s="34" t="str">
        <f t="shared" si="27"/>
        <v/>
      </c>
      <c r="I345" s="50"/>
      <c r="J345" s="54"/>
      <c r="K345" s="58"/>
      <c r="L345" s="30"/>
      <c r="M345" s="1"/>
    </row>
    <row r="346" spans="1:13" ht="13.5" customHeight="1" x14ac:dyDescent="0.25">
      <c r="A346" s="38" t="str">
        <f t="shared" si="31"/>
        <v/>
      </c>
      <c r="B346" s="44" t="str">
        <f t="shared" si="30"/>
        <v/>
      </c>
      <c r="C346" s="26"/>
      <c r="D346" s="32" t="str">
        <f t="shared" si="28"/>
        <v/>
      </c>
      <c r="E346" s="43" t="str">
        <f t="shared" si="29"/>
        <v/>
      </c>
      <c r="F346" s="49"/>
      <c r="G346" s="28"/>
      <c r="H346" s="34" t="str">
        <f t="shared" si="27"/>
        <v/>
      </c>
      <c r="I346" s="50"/>
      <c r="J346" s="54"/>
      <c r="K346" s="58"/>
      <c r="L346" s="30"/>
      <c r="M346" s="1"/>
    </row>
    <row r="347" spans="1:13" ht="13.5" customHeight="1" x14ac:dyDescent="0.25">
      <c r="A347" s="38" t="str">
        <f t="shared" si="31"/>
        <v/>
      </c>
      <c r="B347" s="44" t="str">
        <f t="shared" si="30"/>
        <v/>
      </c>
      <c r="C347" s="26"/>
      <c r="D347" s="32" t="str">
        <f t="shared" si="28"/>
        <v/>
      </c>
      <c r="E347" s="43" t="str">
        <f t="shared" si="29"/>
        <v/>
      </c>
      <c r="F347" s="49"/>
      <c r="G347" s="28"/>
      <c r="H347" s="34" t="str">
        <f t="shared" si="27"/>
        <v/>
      </c>
      <c r="I347" s="50"/>
      <c r="J347" s="54"/>
      <c r="K347" s="58"/>
      <c r="L347" s="30"/>
      <c r="M347" s="1"/>
    </row>
    <row r="348" spans="1:13" ht="13.5" customHeight="1" x14ac:dyDescent="0.25">
      <c r="A348" s="38" t="str">
        <f t="shared" si="31"/>
        <v/>
      </c>
      <c r="B348" s="44" t="str">
        <f t="shared" si="30"/>
        <v/>
      </c>
      <c r="C348" s="26"/>
      <c r="D348" s="32" t="str">
        <f t="shared" si="28"/>
        <v/>
      </c>
      <c r="E348" s="43" t="str">
        <f t="shared" si="29"/>
        <v/>
      </c>
      <c r="F348" s="49"/>
      <c r="G348" s="28"/>
      <c r="H348" s="34" t="str">
        <f t="shared" si="27"/>
        <v/>
      </c>
      <c r="I348" s="50"/>
      <c r="J348" s="54"/>
      <c r="K348" s="58"/>
      <c r="L348" s="30"/>
      <c r="M348" s="1"/>
    </row>
    <row r="349" spans="1:13" ht="13.5" customHeight="1" x14ac:dyDescent="0.25">
      <c r="A349" s="38" t="str">
        <f t="shared" si="31"/>
        <v/>
      </c>
      <c r="B349" s="44" t="str">
        <f t="shared" si="30"/>
        <v/>
      </c>
      <c r="C349" s="26"/>
      <c r="D349" s="32" t="str">
        <f t="shared" si="28"/>
        <v/>
      </c>
      <c r="E349" s="43" t="str">
        <f t="shared" si="29"/>
        <v/>
      </c>
      <c r="F349" s="49"/>
      <c r="G349" s="28"/>
      <c r="H349" s="34" t="str">
        <f t="shared" si="27"/>
        <v/>
      </c>
      <c r="I349" s="50"/>
      <c r="J349" s="54"/>
      <c r="K349" s="58"/>
      <c r="L349" s="30"/>
      <c r="M349" s="1"/>
    </row>
    <row r="350" spans="1:13" ht="13.5" customHeight="1" x14ac:dyDescent="0.25">
      <c r="A350" s="38" t="str">
        <f t="shared" si="31"/>
        <v/>
      </c>
      <c r="B350" s="44" t="str">
        <f t="shared" si="30"/>
        <v/>
      </c>
      <c r="C350" s="26"/>
      <c r="D350" s="32" t="str">
        <f t="shared" si="28"/>
        <v/>
      </c>
      <c r="E350" s="43" t="str">
        <f t="shared" si="29"/>
        <v/>
      </c>
      <c r="F350" s="49"/>
      <c r="G350" s="28"/>
      <c r="H350" s="34" t="str">
        <f t="shared" si="27"/>
        <v/>
      </c>
      <c r="I350" s="50"/>
      <c r="J350" s="54"/>
      <c r="K350" s="58"/>
      <c r="L350" s="30"/>
      <c r="M350" s="1"/>
    </row>
    <row r="351" spans="1:13" ht="13.5" customHeight="1" x14ac:dyDescent="0.25">
      <c r="A351" s="38" t="str">
        <f t="shared" si="31"/>
        <v/>
      </c>
      <c r="B351" s="44" t="str">
        <f t="shared" si="30"/>
        <v/>
      </c>
      <c r="C351" s="26"/>
      <c r="D351" s="32" t="str">
        <f t="shared" si="28"/>
        <v/>
      </c>
      <c r="E351" s="43" t="str">
        <f t="shared" si="29"/>
        <v/>
      </c>
      <c r="F351" s="49"/>
      <c r="G351" s="28"/>
      <c r="H351" s="34" t="str">
        <f t="shared" si="27"/>
        <v/>
      </c>
      <c r="I351" s="50"/>
      <c r="J351" s="54"/>
      <c r="K351" s="58"/>
      <c r="L351" s="30"/>
      <c r="M351" s="1"/>
    </row>
    <row r="352" spans="1:13" ht="13.5" customHeight="1" x14ac:dyDescent="0.25">
      <c r="A352" s="38" t="str">
        <f t="shared" si="31"/>
        <v/>
      </c>
      <c r="B352" s="44" t="str">
        <f t="shared" si="30"/>
        <v/>
      </c>
      <c r="C352" s="26"/>
      <c r="D352" s="32" t="str">
        <f t="shared" si="28"/>
        <v/>
      </c>
      <c r="E352" s="43" t="str">
        <f t="shared" si="29"/>
        <v/>
      </c>
      <c r="F352" s="49"/>
      <c r="G352" s="28"/>
      <c r="H352" s="34" t="str">
        <f t="shared" si="27"/>
        <v/>
      </c>
      <c r="I352" s="50"/>
      <c r="J352" s="54"/>
      <c r="K352" s="58"/>
      <c r="L352" s="30"/>
      <c r="M352" s="1"/>
    </row>
    <row r="353" spans="1:13" ht="13.5" customHeight="1" x14ac:dyDescent="0.25">
      <c r="A353" s="38" t="str">
        <f t="shared" si="31"/>
        <v/>
      </c>
      <c r="B353" s="44" t="str">
        <f t="shared" si="30"/>
        <v/>
      </c>
      <c r="C353" s="26"/>
      <c r="D353" s="32" t="str">
        <f t="shared" si="28"/>
        <v/>
      </c>
      <c r="E353" s="43" t="str">
        <f t="shared" si="29"/>
        <v/>
      </c>
      <c r="F353" s="49"/>
      <c r="G353" s="28"/>
      <c r="H353" s="34" t="str">
        <f t="shared" si="27"/>
        <v/>
      </c>
      <c r="I353" s="50"/>
      <c r="J353" s="54"/>
      <c r="K353" s="58"/>
      <c r="L353" s="30"/>
      <c r="M353" s="1"/>
    </row>
    <row r="354" spans="1:13" ht="13.5" customHeight="1" x14ac:dyDescent="0.25">
      <c r="A354" s="38" t="str">
        <f t="shared" si="31"/>
        <v/>
      </c>
      <c r="B354" s="44" t="str">
        <f t="shared" si="30"/>
        <v/>
      </c>
      <c r="C354" s="26"/>
      <c r="D354" s="32" t="str">
        <f t="shared" si="28"/>
        <v/>
      </c>
      <c r="E354" s="43" t="str">
        <f t="shared" si="29"/>
        <v/>
      </c>
      <c r="F354" s="49"/>
      <c r="G354" s="28"/>
      <c r="H354" s="34" t="str">
        <f t="shared" si="27"/>
        <v/>
      </c>
      <c r="I354" s="50"/>
      <c r="J354" s="54"/>
      <c r="K354" s="58"/>
      <c r="L354" s="30"/>
      <c r="M354" s="1"/>
    </row>
    <row r="355" spans="1:13" ht="13.5" customHeight="1" x14ac:dyDescent="0.25">
      <c r="A355" s="38" t="str">
        <f t="shared" si="31"/>
        <v/>
      </c>
      <c r="B355" s="44" t="str">
        <f t="shared" si="30"/>
        <v/>
      </c>
      <c r="C355" s="26"/>
      <c r="D355" s="32" t="str">
        <f t="shared" si="28"/>
        <v/>
      </c>
      <c r="E355" s="43" t="str">
        <f t="shared" si="29"/>
        <v/>
      </c>
      <c r="F355" s="49"/>
      <c r="G355" s="28"/>
      <c r="H355" s="34" t="str">
        <f t="shared" si="27"/>
        <v/>
      </c>
      <c r="I355" s="50"/>
      <c r="J355" s="54"/>
      <c r="K355" s="58"/>
      <c r="L355" s="134"/>
      <c r="M355" s="1"/>
    </row>
    <row r="356" spans="1:13" ht="13.5" customHeight="1" x14ac:dyDescent="0.25">
      <c r="A356" s="38" t="str">
        <f t="shared" si="31"/>
        <v/>
      </c>
      <c r="B356" s="44" t="str">
        <f t="shared" si="30"/>
        <v/>
      </c>
      <c r="C356" s="26"/>
      <c r="D356" s="32" t="str">
        <f t="shared" si="28"/>
        <v/>
      </c>
      <c r="E356" s="43" t="str">
        <f t="shared" si="29"/>
        <v/>
      </c>
      <c r="F356" s="49"/>
      <c r="G356" s="28"/>
      <c r="H356" s="34" t="str">
        <f t="shared" si="27"/>
        <v/>
      </c>
      <c r="I356" s="50"/>
      <c r="J356" s="54"/>
      <c r="K356" s="58"/>
      <c r="L356" s="134"/>
      <c r="M356" s="1"/>
    </row>
    <row r="357" spans="1:13" ht="13.5" customHeight="1" x14ac:dyDescent="0.25">
      <c r="A357" s="38" t="str">
        <f t="shared" si="31"/>
        <v/>
      </c>
      <c r="B357" s="44" t="str">
        <f t="shared" si="30"/>
        <v/>
      </c>
      <c r="C357" s="26"/>
      <c r="D357" s="32" t="str">
        <f t="shared" si="28"/>
        <v/>
      </c>
      <c r="E357" s="43" t="str">
        <f t="shared" si="29"/>
        <v/>
      </c>
      <c r="F357" s="49"/>
      <c r="G357" s="28"/>
      <c r="H357" s="34" t="str">
        <f t="shared" si="27"/>
        <v/>
      </c>
      <c r="I357" s="50"/>
      <c r="J357" s="54"/>
      <c r="K357" s="58"/>
      <c r="L357" s="134"/>
      <c r="M357" s="1"/>
    </row>
    <row r="358" spans="1:13" ht="13.5" customHeight="1" x14ac:dyDescent="0.25">
      <c r="A358" s="38" t="str">
        <f t="shared" si="31"/>
        <v/>
      </c>
      <c r="B358" s="44" t="str">
        <f t="shared" si="30"/>
        <v/>
      </c>
      <c r="C358" s="26"/>
      <c r="D358" s="32" t="str">
        <f t="shared" si="28"/>
        <v/>
      </c>
      <c r="E358" s="43" t="str">
        <f t="shared" si="29"/>
        <v/>
      </c>
      <c r="F358" s="49"/>
      <c r="G358" s="28"/>
      <c r="H358" s="34" t="str">
        <f t="shared" si="27"/>
        <v/>
      </c>
      <c r="I358" s="50"/>
      <c r="J358" s="54"/>
      <c r="K358" s="58"/>
      <c r="L358" s="30"/>
      <c r="M358" s="1"/>
    </row>
    <row r="359" spans="1:13" ht="13.5" customHeight="1" x14ac:dyDescent="0.25">
      <c r="A359" s="38" t="str">
        <f t="shared" si="31"/>
        <v/>
      </c>
      <c r="B359" s="44" t="str">
        <f t="shared" si="30"/>
        <v/>
      </c>
      <c r="C359" s="26"/>
      <c r="D359" s="32" t="str">
        <f t="shared" si="28"/>
        <v/>
      </c>
      <c r="E359" s="43" t="str">
        <f t="shared" si="29"/>
        <v/>
      </c>
      <c r="F359" s="49"/>
      <c r="G359" s="28"/>
      <c r="H359" s="34" t="str">
        <f t="shared" si="27"/>
        <v/>
      </c>
      <c r="I359" s="50"/>
      <c r="J359" s="54"/>
      <c r="K359" s="58"/>
      <c r="L359" s="30"/>
      <c r="M359" s="1"/>
    </row>
    <row r="360" spans="1:13" ht="13.5" customHeight="1" x14ac:dyDescent="0.25">
      <c r="A360" s="38" t="str">
        <f t="shared" si="31"/>
        <v/>
      </c>
      <c r="B360" s="44" t="str">
        <f t="shared" si="30"/>
        <v/>
      </c>
      <c r="C360" s="26"/>
      <c r="D360" s="32" t="str">
        <f t="shared" si="28"/>
        <v/>
      </c>
      <c r="E360" s="43" t="str">
        <f t="shared" si="29"/>
        <v/>
      </c>
      <c r="F360" s="49"/>
      <c r="G360" s="28"/>
      <c r="H360" s="34" t="str">
        <f t="shared" si="27"/>
        <v/>
      </c>
      <c r="I360" s="50"/>
      <c r="J360" s="54"/>
      <c r="K360" s="58"/>
      <c r="L360" s="30"/>
      <c r="M360" s="1"/>
    </row>
    <row r="361" spans="1:13" ht="13.5" customHeight="1" x14ac:dyDescent="0.25">
      <c r="A361" s="38" t="str">
        <f t="shared" si="31"/>
        <v/>
      </c>
      <c r="B361" s="44" t="str">
        <f t="shared" si="30"/>
        <v/>
      </c>
      <c r="C361" s="26"/>
      <c r="D361" s="32" t="str">
        <f t="shared" si="28"/>
        <v/>
      </c>
      <c r="E361" s="43" t="str">
        <f t="shared" si="29"/>
        <v/>
      </c>
      <c r="F361" s="49"/>
      <c r="G361" s="28"/>
      <c r="H361" s="34" t="str">
        <f t="shared" si="27"/>
        <v/>
      </c>
      <c r="I361" s="50"/>
      <c r="J361" s="54"/>
      <c r="K361" s="58"/>
      <c r="L361" s="30"/>
      <c r="M361" s="1"/>
    </row>
    <row r="362" spans="1:13" ht="13.5" customHeight="1" x14ac:dyDescent="0.25">
      <c r="A362" s="38" t="str">
        <f t="shared" si="31"/>
        <v/>
      </c>
      <c r="B362" s="44" t="str">
        <f t="shared" si="30"/>
        <v/>
      </c>
      <c r="C362" s="26"/>
      <c r="D362" s="32" t="str">
        <f t="shared" si="28"/>
        <v/>
      </c>
      <c r="E362" s="43" t="str">
        <f t="shared" si="29"/>
        <v/>
      </c>
      <c r="F362" s="49"/>
      <c r="G362" s="28"/>
      <c r="H362" s="34" t="str">
        <f t="shared" si="27"/>
        <v/>
      </c>
      <c r="I362" s="50"/>
      <c r="J362" s="54"/>
      <c r="K362" s="58"/>
      <c r="L362" s="30"/>
      <c r="M362" s="1"/>
    </row>
    <row r="363" spans="1:13" ht="13.5" customHeight="1" x14ac:dyDescent="0.25">
      <c r="A363" s="38" t="str">
        <f t="shared" si="31"/>
        <v/>
      </c>
      <c r="B363" s="44" t="str">
        <f t="shared" si="30"/>
        <v/>
      </c>
      <c r="C363" s="26"/>
      <c r="D363" s="32" t="str">
        <f t="shared" si="28"/>
        <v/>
      </c>
      <c r="E363" s="43" t="str">
        <f t="shared" si="29"/>
        <v/>
      </c>
      <c r="F363" s="49"/>
      <c r="G363" s="28"/>
      <c r="H363" s="34" t="str">
        <f t="shared" si="27"/>
        <v/>
      </c>
      <c r="I363" s="50"/>
      <c r="J363" s="54"/>
      <c r="K363" s="58"/>
      <c r="L363" s="30"/>
      <c r="M363" s="1"/>
    </row>
    <row r="364" spans="1:13" ht="13.5" customHeight="1" x14ac:dyDescent="0.25">
      <c r="A364" s="38" t="str">
        <f t="shared" si="31"/>
        <v/>
      </c>
      <c r="B364" s="44" t="str">
        <f t="shared" si="30"/>
        <v/>
      </c>
      <c r="C364" s="26"/>
      <c r="D364" s="32" t="str">
        <f t="shared" si="28"/>
        <v/>
      </c>
      <c r="E364" s="43" t="str">
        <f t="shared" si="29"/>
        <v/>
      </c>
      <c r="F364" s="49"/>
      <c r="G364" s="28"/>
      <c r="H364" s="34" t="str">
        <f t="shared" si="27"/>
        <v/>
      </c>
      <c r="I364" s="50"/>
      <c r="J364" s="54"/>
      <c r="K364" s="58"/>
      <c r="L364" s="30"/>
      <c r="M364" s="1"/>
    </row>
    <row r="365" spans="1:13" ht="13.5" customHeight="1" x14ac:dyDescent="0.25">
      <c r="A365" s="38" t="str">
        <f t="shared" si="31"/>
        <v/>
      </c>
      <c r="B365" s="44" t="str">
        <f t="shared" si="30"/>
        <v/>
      </c>
      <c r="C365" s="26"/>
      <c r="D365" s="32" t="str">
        <f t="shared" si="28"/>
        <v/>
      </c>
      <c r="E365" s="43" t="str">
        <f t="shared" si="29"/>
        <v/>
      </c>
      <c r="F365" s="49"/>
      <c r="G365" s="28"/>
      <c r="H365" s="34" t="str">
        <f t="shared" si="27"/>
        <v/>
      </c>
      <c r="I365" s="50"/>
      <c r="J365" s="54"/>
      <c r="K365" s="58"/>
      <c r="L365" s="30"/>
      <c r="M365" s="1"/>
    </row>
    <row r="366" spans="1:13" ht="13.5" customHeight="1" x14ac:dyDescent="0.25">
      <c r="A366" s="38" t="str">
        <f t="shared" si="31"/>
        <v/>
      </c>
      <c r="B366" s="44" t="str">
        <f t="shared" si="30"/>
        <v/>
      </c>
      <c r="C366" s="26"/>
      <c r="D366" s="32" t="str">
        <f t="shared" si="28"/>
        <v/>
      </c>
      <c r="E366" s="43" t="str">
        <f t="shared" si="29"/>
        <v/>
      </c>
      <c r="F366" s="49"/>
      <c r="G366" s="28"/>
      <c r="H366" s="34" t="str">
        <f t="shared" si="27"/>
        <v/>
      </c>
      <c r="I366" s="50"/>
      <c r="J366" s="54"/>
      <c r="K366" s="58"/>
      <c r="L366" s="30"/>
      <c r="M366" s="1"/>
    </row>
    <row r="367" spans="1:13" ht="13.5" customHeight="1" x14ac:dyDescent="0.25">
      <c r="A367" s="38" t="str">
        <f t="shared" si="31"/>
        <v/>
      </c>
      <c r="B367" s="44" t="str">
        <f t="shared" si="30"/>
        <v/>
      </c>
      <c r="C367" s="26"/>
      <c r="D367" s="32" t="str">
        <f t="shared" si="28"/>
        <v/>
      </c>
      <c r="E367" s="43" t="str">
        <f t="shared" si="29"/>
        <v/>
      </c>
      <c r="F367" s="49"/>
      <c r="G367" s="28"/>
      <c r="H367" s="34" t="str">
        <f t="shared" si="27"/>
        <v/>
      </c>
      <c r="I367" s="50"/>
      <c r="J367" s="55"/>
      <c r="K367" s="58"/>
      <c r="L367" s="30"/>
      <c r="M367" s="1"/>
    </row>
    <row r="368" spans="1:13" ht="13.5" customHeight="1" x14ac:dyDescent="0.25">
      <c r="A368" s="38" t="str">
        <f t="shared" si="31"/>
        <v/>
      </c>
      <c r="B368" s="44" t="str">
        <f t="shared" si="30"/>
        <v/>
      </c>
      <c r="C368" s="26"/>
      <c r="D368" s="32" t="str">
        <f t="shared" si="28"/>
        <v/>
      </c>
      <c r="E368" s="43" t="str">
        <f t="shared" si="29"/>
        <v/>
      </c>
      <c r="F368" s="49"/>
      <c r="G368" s="28"/>
      <c r="H368" s="34" t="str">
        <f t="shared" si="27"/>
        <v/>
      </c>
      <c r="I368" s="50"/>
      <c r="J368" s="54"/>
      <c r="K368" s="58"/>
      <c r="L368" s="30"/>
      <c r="M368" s="1"/>
    </row>
    <row r="369" spans="1:13" ht="13.5" customHeight="1" x14ac:dyDescent="0.25">
      <c r="A369" s="38" t="str">
        <f t="shared" si="31"/>
        <v/>
      </c>
      <c r="B369" s="44" t="str">
        <f t="shared" si="30"/>
        <v/>
      </c>
      <c r="C369" s="26"/>
      <c r="D369" s="32" t="str">
        <f t="shared" si="28"/>
        <v/>
      </c>
      <c r="E369" s="43" t="str">
        <f t="shared" si="29"/>
        <v/>
      </c>
      <c r="F369" s="49"/>
      <c r="G369" s="28"/>
      <c r="H369" s="34" t="str">
        <f t="shared" si="27"/>
        <v/>
      </c>
      <c r="I369" s="50"/>
      <c r="J369" s="54"/>
      <c r="K369" s="58"/>
      <c r="L369" s="30"/>
      <c r="M369" s="1"/>
    </row>
    <row r="370" spans="1:13" ht="13.5" customHeight="1" x14ac:dyDescent="0.25">
      <c r="A370" s="38" t="str">
        <f t="shared" si="31"/>
        <v/>
      </c>
      <c r="B370" s="44" t="str">
        <f t="shared" si="30"/>
        <v/>
      </c>
      <c r="C370" s="26"/>
      <c r="D370" s="32" t="str">
        <f t="shared" si="28"/>
        <v/>
      </c>
      <c r="E370" s="43" t="str">
        <f t="shared" si="29"/>
        <v/>
      </c>
      <c r="F370" s="49"/>
      <c r="G370" s="28"/>
      <c r="H370" s="34" t="str">
        <f t="shared" si="27"/>
        <v/>
      </c>
      <c r="I370" s="50"/>
      <c r="J370" s="54"/>
      <c r="K370" s="58"/>
      <c r="L370" s="30"/>
      <c r="M370" s="1"/>
    </row>
    <row r="371" spans="1:13" ht="13.5" customHeight="1" x14ac:dyDescent="0.25">
      <c r="A371" s="38" t="str">
        <f t="shared" si="31"/>
        <v/>
      </c>
      <c r="B371" s="44" t="str">
        <f t="shared" si="30"/>
        <v/>
      </c>
      <c r="C371" s="26"/>
      <c r="D371" s="32" t="str">
        <f t="shared" si="28"/>
        <v/>
      </c>
      <c r="E371" s="43" t="str">
        <f t="shared" si="29"/>
        <v/>
      </c>
      <c r="F371" s="49"/>
      <c r="G371" s="28"/>
      <c r="H371" s="34" t="str">
        <f t="shared" si="27"/>
        <v/>
      </c>
      <c r="I371" s="50"/>
      <c r="J371" s="54"/>
      <c r="K371" s="58"/>
      <c r="L371" s="30"/>
      <c r="M371" s="1"/>
    </row>
    <row r="372" spans="1:13" ht="13.5" customHeight="1" x14ac:dyDescent="0.25">
      <c r="A372" s="38" t="str">
        <f t="shared" si="31"/>
        <v/>
      </c>
      <c r="B372" s="44" t="str">
        <f t="shared" si="30"/>
        <v/>
      </c>
      <c r="C372" s="26"/>
      <c r="D372" s="32" t="str">
        <f t="shared" si="28"/>
        <v/>
      </c>
      <c r="E372" s="43" t="str">
        <f t="shared" si="29"/>
        <v/>
      </c>
      <c r="F372" s="49"/>
      <c r="G372" s="28"/>
      <c r="H372" s="34" t="str">
        <f t="shared" si="27"/>
        <v/>
      </c>
      <c r="I372" s="50"/>
      <c r="J372" s="54"/>
      <c r="K372" s="58"/>
      <c r="L372" s="30"/>
      <c r="M372" s="1"/>
    </row>
    <row r="373" spans="1:13" ht="13.5" customHeight="1" x14ac:dyDescent="0.25">
      <c r="A373" s="38" t="str">
        <f t="shared" si="31"/>
        <v/>
      </c>
      <c r="B373" s="44" t="str">
        <f t="shared" si="30"/>
        <v/>
      </c>
      <c r="C373" s="26"/>
      <c r="D373" s="32" t="str">
        <f t="shared" si="28"/>
        <v/>
      </c>
      <c r="E373" s="43" t="str">
        <f t="shared" si="29"/>
        <v/>
      </c>
      <c r="F373" s="49"/>
      <c r="G373" s="28"/>
      <c r="H373" s="34" t="str">
        <f t="shared" si="27"/>
        <v/>
      </c>
      <c r="I373" s="50"/>
      <c r="J373" s="54"/>
      <c r="K373" s="58"/>
      <c r="L373" s="30"/>
      <c r="M373" s="1"/>
    </row>
    <row r="374" spans="1:13" ht="13.5" customHeight="1" x14ac:dyDescent="0.25">
      <c r="A374" s="38" t="str">
        <f t="shared" si="31"/>
        <v/>
      </c>
      <c r="B374" s="44" t="str">
        <f t="shared" si="30"/>
        <v/>
      </c>
      <c r="C374" s="26"/>
      <c r="D374" s="32" t="str">
        <f t="shared" si="28"/>
        <v/>
      </c>
      <c r="E374" s="43" t="str">
        <f t="shared" si="29"/>
        <v/>
      </c>
      <c r="F374" s="49"/>
      <c r="G374" s="28"/>
      <c r="H374" s="34" t="str">
        <f t="shared" si="27"/>
        <v/>
      </c>
      <c r="I374" s="50"/>
      <c r="J374" s="54"/>
      <c r="K374" s="58"/>
      <c r="L374" s="30"/>
      <c r="M374" s="1"/>
    </row>
    <row r="375" spans="1:13" ht="13.5" customHeight="1" x14ac:dyDescent="0.25">
      <c r="A375" s="38" t="str">
        <f t="shared" si="31"/>
        <v/>
      </c>
      <c r="B375" s="44" t="str">
        <f t="shared" si="30"/>
        <v/>
      </c>
      <c r="C375" s="26"/>
      <c r="D375" s="32" t="str">
        <f t="shared" si="28"/>
        <v/>
      </c>
      <c r="E375" s="43" t="str">
        <f t="shared" si="29"/>
        <v/>
      </c>
      <c r="F375" s="49"/>
      <c r="G375" s="28"/>
      <c r="H375" s="34" t="str">
        <f t="shared" si="27"/>
        <v/>
      </c>
      <c r="I375" s="50"/>
      <c r="J375" s="54"/>
      <c r="K375" s="58"/>
      <c r="L375" s="30"/>
      <c r="M375" s="1"/>
    </row>
    <row r="376" spans="1:13" ht="13.5" customHeight="1" x14ac:dyDescent="0.25">
      <c r="A376" s="38" t="str">
        <f t="shared" si="31"/>
        <v/>
      </c>
      <c r="B376" s="44" t="str">
        <f t="shared" si="30"/>
        <v/>
      </c>
      <c r="C376" s="26"/>
      <c r="D376" s="32" t="str">
        <f t="shared" si="28"/>
        <v/>
      </c>
      <c r="E376" s="43" t="str">
        <f t="shared" si="29"/>
        <v/>
      </c>
      <c r="F376" s="49"/>
      <c r="G376" s="28"/>
      <c r="H376" s="34" t="str">
        <f t="shared" si="27"/>
        <v/>
      </c>
      <c r="I376" s="50"/>
      <c r="J376" s="54"/>
      <c r="K376" s="58"/>
      <c r="L376" s="30"/>
      <c r="M376" s="1"/>
    </row>
    <row r="377" spans="1:13" ht="13.5" customHeight="1" x14ac:dyDescent="0.25">
      <c r="A377" s="38" t="str">
        <f t="shared" si="31"/>
        <v/>
      </c>
      <c r="B377" s="44" t="str">
        <f t="shared" si="30"/>
        <v/>
      </c>
      <c r="C377" s="26"/>
      <c r="D377" s="32" t="str">
        <f t="shared" si="28"/>
        <v/>
      </c>
      <c r="E377" s="43" t="str">
        <f t="shared" si="29"/>
        <v/>
      </c>
      <c r="F377" s="49"/>
      <c r="G377" s="28"/>
      <c r="H377" s="34" t="str">
        <f t="shared" si="27"/>
        <v/>
      </c>
      <c r="I377" s="50"/>
      <c r="J377" s="54"/>
      <c r="K377" s="58"/>
      <c r="L377" s="30"/>
      <c r="M377" s="1"/>
    </row>
    <row r="378" spans="1:13" ht="13.5" customHeight="1" x14ac:dyDescent="0.25">
      <c r="A378" s="38" t="str">
        <f t="shared" si="31"/>
        <v/>
      </c>
      <c r="B378" s="44" t="str">
        <f t="shared" si="30"/>
        <v/>
      </c>
      <c r="C378" s="26"/>
      <c r="D378" s="32" t="str">
        <f t="shared" si="28"/>
        <v/>
      </c>
      <c r="E378" s="43" t="str">
        <f t="shared" si="29"/>
        <v/>
      </c>
      <c r="F378" s="49"/>
      <c r="G378" s="28"/>
      <c r="H378" s="34" t="str">
        <f t="shared" si="27"/>
        <v/>
      </c>
      <c r="I378" s="50"/>
      <c r="J378" s="54"/>
      <c r="K378" s="58"/>
      <c r="L378" s="30"/>
      <c r="M378" s="1"/>
    </row>
    <row r="379" spans="1:13" ht="13.5" customHeight="1" x14ac:dyDescent="0.25">
      <c r="A379" s="38" t="str">
        <f t="shared" si="31"/>
        <v/>
      </c>
      <c r="B379" s="44" t="str">
        <f t="shared" si="30"/>
        <v/>
      </c>
      <c r="C379" s="26"/>
      <c r="D379" s="32" t="str">
        <f t="shared" si="28"/>
        <v/>
      </c>
      <c r="E379" s="43" t="str">
        <f t="shared" si="29"/>
        <v/>
      </c>
      <c r="F379" s="49"/>
      <c r="G379" s="28"/>
      <c r="H379" s="34" t="str">
        <f t="shared" si="27"/>
        <v/>
      </c>
      <c r="I379" s="50"/>
      <c r="J379" s="54"/>
      <c r="K379" s="58"/>
      <c r="L379" s="30"/>
      <c r="M379" s="1"/>
    </row>
    <row r="380" spans="1:13" ht="13.5" customHeight="1" x14ac:dyDescent="0.25">
      <c r="A380" s="38" t="str">
        <f t="shared" si="31"/>
        <v/>
      </c>
      <c r="B380" s="44" t="str">
        <f t="shared" si="30"/>
        <v/>
      </c>
      <c r="C380" s="26"/>
      <c r="D380" s="32" t="str">
        <f t="shared" si="28"/>
        <v/>
      </c>
      <c r="E380" s="43" t="str">
        <f t="shared" si="29"/>
        <v/>
      </c>
      <c r="F380" s="49"/>
      <c r="G380" s="28"/>
      <c r="H380" s="34" t="str">
        <f t="shared" si="27"/>
        <v/>
      </c>
      <c r="I380" s="50"/>
      <c r="J380" s="54"/>
      <c r="K380" s="58"/>
      <c r="L380" s="30"/>
      <c r="M380" s="1"/>
    </row>
    <row r="381" spans="1:13" ht="13.5" customHeight="1" x14ac:dyDescent="0.25">
      <c r="A381" s="38" t="str">
        <f t="shared" si="31"/>
        <v/>
      </c>
      <c r="B381" s="44" t="str">
        <f t="shared" si="30"/>
        <v/>
      </c>
      <c r="C381" s="26"/>
      <c r="D381" s="32" t="str">
        <f t="shared" si="28"/>
        <v/>
      </c>
      <c r="E381" s="43" t="str">
        <f t="shared" si="29"/>
        <v/>
      </c>
      <c r="F381" s="49"/>
      <c r="G381" s="28"/>
      <c r="H381" s="34" t="str">
        <f t="shared" si="27"/>
        <v/>
      </c>
      <c r="I381" s="50"/>
      <c r="J381" s="54"/>
      <c r="K381" s="58"/>
      <c r="L381" s="30"/>
      <c r="M381" s="1"/>
    </row>
    <row r="382" spans="1:13" ht="13.5" customHeight="1" x14ac:dyDescent="0.25">
      <c r="A382" s="38" t="str">
        <f t="shared" si="31"/>
        <v/>
      </c>
      <c r="B382" s="44" t="str">
        <f t="shared" si="30"/>
        <v/>
      </c>
      <c r="C382" s="26"/>
      <c r="D382" s="32" t="str">
        <f t="shared" si="28"/>
        <v/>
      </c>
      <c r="E382" s="43" t="str">
        <f t="shared" si="29"/>
        <v/>
      </c>
      <c r="F382" s="49"/>
      <c r="G382" s="28"/>
      <c r="H382" s="34" t="str">
        <f t="shared" si="27"/>
        <v/>
      </c>
      <c r="I382" s="50"/>
      <c r="J382" s="54"/>
      <c r="K382" s="58"/>
      <c r="L382" s="30"/>
      <c r="M382" s="1"/>
    </row>
    <row r="383" spans="1:13" ht="13.5" customHeight="1" x14ac:dyDescent="0.25">
      <c r="A383" s="38" t="str">
        <f t="shared" si="31"/>
        <v/>
      </c>
      <c r="B383" s="44" t="str">
        <f t="shared" si="30"/>
        <v/>
      </c>
      <c r="C383" s="26"/>
      <c r="D383" s="32" t="str">
        <f t="shared" si="28"/>
        <v/>
      </c>
      <c r="E383" s="43" t="str">
        <f t="shared" si="29"/>
        <v/>
      </c>
      <c r="F383" s="49"/>
      <c r="G383" s="28"/>
      <c r="H383" s="34" t="str">
        <f t="shared" si="27"/>
        <v/>
      </c>
      <c r="I383" s="50"/>
      <c r="J383" s="54"/>
      <c r="K383" s="58"/>
      <c r="L383" s="30"/>
      <c r="M383" s="1"/>
    </row>
    <row r="384" spans="1:13" ht="13.5" customHeight="1" x14ac:dyDescent="0.25">
      <c r="A384" s="38" t="str">
        <f t="shared" si="31"/>
        <v/>
      </c>
      <c r="B384" s="44" t="str">
        <f t="shared" si="30"/>
        <v/>
      </c>
      <c r="C384" s="26"/>
      <c r="D384" s="32" t="str">
        <f t="shared" si="28"/>
        <v/>
      </c>
      <c r="E384" s="43" t="str">
        <f t="shared" si="29"/>
        <v/>
      </c>
      <c r="F384" s="49"/>
      <c r="G384" s="28"/>
      <c r="H384" s="34" t="str">
        <f t="shared" si="27"/>
        <v/>
      </c>
      <c r="I384" s="50"/>
      <c r="J384" s="55"/>
      <c r="K384" s="58"/>
      <c r="L384" s="30"/>
      <c r="M384" s="1"/>
    </row>
    <row r="385" spans="1:13" ht="13.5" customHeight="1" x14ac:dyDescent="0.25">
      <c r="A385" s="38" t="str">
        <f t="shared" si="31"/>
        <v/>
      </c>
      <c r="B385" s="44" t="str">
        <f t="shared" si="30"/>
        <v/>
      </c>
      <c r="C385" s="26"/>
      <c r="D385" s="32" t="str">
        <f t="shared" si="28"/>
        <v/>
      </c>
      <c r="E385" s="43" t="str">
        <f t="shared" si="29"/>
        <v/>
      </c>
      <c r="F385" s="49"/>
      <c r="G385" s="28"/>
      <c r="H385" s="34" t="str">
        <f t="shared" si="27"/>
        <v/>
      </c>
      <c r="I385" s="50"/>
      <c r="J385" s="55"/>
      <c r="K385" s="58"/>
      <c r="L385" s="30"/>
      <c r="M385" s="1"/>
    </row>
    <row r="386" spans="1:13" ht="13.5" customHeight="1" x14ac:dyDescent="0.25">
      <c r="A386" s="38" t="str">
        <f t="shared" si="31"/>
        <v/>
      </c>
      <c r="B386" s="44" t="str">
        <f t="shared" si="30"/>
        <v/>
      </c>
      <c r="C386" s="26"/>
      <c r="D386" s="32" t="str">
        <f t="shared" si="28"/>
        <v/>
      </c>
      <c r="E386" s="43" t="str">
        <f t="shared" si="29"/>
        <v/>
      </c>
      <c r="F386" s="49"/>
      <c r="G386" s="28"/>
      <c r="H386" s="34" t="str">
        <f t="shared" ref="H386:H449" si="32">IF(AND(ISNUMBER(F386),ISNUMBER(G386)),F386*G386,IF(AND(F386&gt;0,G386&gt;0),"Error",""))</f>
        <v/>
      </c>
      <c r="I386" s="50"/>
      <c r="J386" s="54"/>
      <c r="K386" s="58"/>
      <c r="L386" s="30"/>
      <c r="M386" s="1"/>
    </row>
    <row r="387" spans="1:13" ht="13.5" customHeight="1" x14ac:dyDescent="0.25">
      <c r="A387" s="38" t="str">
        <f t="shared" si="31"/>
        <v/>
      </c>
      <c r="B387" s="44" t="str">
        <f t="shared" si="30"/>
        <v/>
      </c>
      <c r="C387" s="26"/>
      <c r="D387" s="32" t="str">
        <f t="shared" ref="D387:D450" si="33">IF(ISNUMBER(B387),C387-B387,"")</f>
        <v/>
      </c>
      <c r="E387" s="43" t="str">
        <f t="shared" ref="E387:E450" si="34">IF(D387="",D387,C387)</f>
        <v/>
      </c>
      <c r="F387" s="49"/>
      <c r="G387" s="28"/>
      <c r="H387" s="34" t="str">
        <f t="shared" si="32"/>
        <v/>
      </c>
      <c r="I387" s="50"/>
      <c r="J387" s="54"/>
      <c r="K387" s="58"/>
      <c r="L387" s="30"/>
      <c r="M387" s="1"/>
    </row>
    <row r="388" spans="1:13" ht="13.5" customHeight="1" x14ac:dyDescent="0.25">
      <c r="A388" s="38" t="str">
        <f t="shared" si="31"/>
        <v/>
      </c>
      <c r="B388" s="44" t="str">
        <f t="shared" si="30"/>
        <v/>
      </c>
      <c r="C388" s="26"/>
      <c r="D388" s="32" t="str">
        <f t="shared" si="33"/>
        <v/>
      </c>
      <c r="E388" s="43" t="str">
        <f t="shared" si="34"/>
        <v/>
      </c>
      <c r="F388" s="49"/>
      <c r="G388" s="28"/>
      <c r="H388" s="34" t="str">
        <f t="shared" si="32"/>
        <v/>
      </c>
      <c r="I388" s="50"/>
      <c r="J388" s="54"/>
      <c r="K388" s="58"/>
      <c r="L388" s="30"/>
      <c r="M388" s="1"/>
    </row>
    <row r="389" spans="1:13" ht="13.5" customHeight="1" x14ac:dyDescent="0.25">
      <c r="A389" s="38" t="str">
        <f t="shared" si="31"/>
        <v/>
      </c>
      <c r="B389" s="44" t="str">
        <f t="shared" si="30"/>
        <v/>
      </c>
      <c r="C389" s="26"/>
      <c r="D389" s="32" t="str">
        <f t="shared" si="33"/>
        <v/>
      </c>
      <c r="E389" s="43" t="str">
        <f t="shared" si="34"/>
        <v/>
      </c>
      <c r="F389" s="49"/>
      <c r="G389" s="28"/>
      <c r="H389" s="34" t="str">
        <f t="shared" si="32"/>
        <v/>
      </c>
      <c r="I389" s="50"/>
      <c r="J389" s="54"/>
      <c r="K389" s="58"/>
      <c r="L389" s="30"/>
      <c r="M389" s="1"/>
    </row>
    <row r="390" spans="1:13" ht="13.5" customHeight="1" x14ac:dyDescent="0.25">
      <c r="A390" s="38" t="str">
        <f t="shared" si="31"/>
        <v/>
      </c>
      <c r="B390" s="44" t="str">
        <f t="shared" si="30"/>
        <v/>
      </c>
      <c r="C390" s="26"/>
      <c r="D390" s="32" t="str">
        <f t="shared" si="33"/>
        <v/>
      </c>
      <c r="E390" s="43" t="str">
        <f t="shared" si="34"/>
        <v/>
      </c>
      <c r="F390" s="49"/>
      <c r="G390" s="28"/>
      <c r="H390" s="34" t="str">
        <f t="shared" si="32"/>
        <v/>
      </c>
      <c r="I390" s="50"/>
      <c r="J390" s="54"/>
      <c r="K390" s="58"/>
      <c r="L390" s="30"/>
      <c r="M390" s="1"/>
    </row>
    <row r="391" spans="1:13" ht="13.5" customHeight="1" x14ac:dyDescent="0.25">
      <c r="A391" s="38" t="str">
        <f t="shared" si="31"/>
        <v/>
      </c>
      <c r="B391" s="44" t="str">
        <f t="shared" si="30"/>
        <v/>
      </c>
      <c r="C391" s="26"/>
      <c r="D391" s="32" t="str">
        <f t="shared" si="33"/>
        <v/>
      </c>
      <c r="E391" s="43" t="str">
        <f t="shared" si="34"/>
        <v/>
      </c>
      <c r="F391" s="49"/>
      <c r="G391" s="28"/>
      <c r="H391" s="34" t="str">
        <f t="shared" si="32"/>
        <v/>
      </c>
      <c r="I391" s="50"/>
      <c r="J391" s="54"/>
      <c r="K391" s="58"/>
      <c r="L391" s="30"/>
      <c r="M391" s="1"/>
    </row>
    <row r="392" spans="1:13" ht="13.5" customHeight="1" x14ac:dyDescent="0.25">
      <c r="A392" s="38" t="str">
        <f t="shared" si="31"/>
        <v/>
      </c>
      <c r="B392" s="44" t="str">
        <f t="shared" ref="B392:B455" si="35">IF(ISNUMBER(C392),IF(ISNUMBER(B391),IF(C392&lt;C391,"小於期初",IF(C392&lt;&gt;"",C391,"輸入錯誤")),B391),"")</f>
        <v/>
      </c>
      <c r="C392" s="26"/>
      <c r="D392" s="32" t="str">
        <f t="shared" si="33"/>
        <v/>
      </c>
      <c r="E392" s="43" t="str">
        <f t="shared" si="34"/>
        <v/>
      </c>
      <c r="F392" s="49"/>
      <c r="G392" s="28"/>
      <c r="H392" s="34" t="str">
        <f t="shared" si="32"/>
        <v/>
      </c>
      <c r="I392" s="50"/>
      <c r="J392" s="54"/>
      <c r="K392" s="58"/>
      <c r="L392" s="30"/>
      <c r="M392" s="1"/>
    </row>
    <row r="393" spans="1:13" ht="13.5" customHeight="1" x14ac:dyDescent="0.25">
      <c r="A393" s="38" t="str">
        <f t="shared" ref="A393:A456" si="36">IF(AND(E392&lt;&gt;"",A392&lt;&gt;""),A392+1,"")</f>
        <v/>
      </c>
      <c r="B393" s="44" t="str">
        <f t="shared" si="35"/>
        <v/>
      </c>
      <c r="C393" s="26"/>
      <c r="D393" s="32" t="str">
        <f t="shared" si="33"/>
        <v/>
      </c>
      <c r="E393" s="43" t="str">
        <f t="shared" si="34"/>
        <v/>
      </c>
      <c r="F393" s="49"/>
      <c r="G393" s="28"/>
      <c r="H393" s="34" t="str">
        <f t="shared" si="32"/>
        <v/>
      </c>
      <c r="I393" s="50"/>
      <c r="J393" s="54"/>
      <c r="K393" s="58"/>
      <c r="L393" s="30"/>
      <c r="M393" s="1"/>
    </row>
    <row r="394" spans="1:13" ht="13.5" customHeight="1" x14ac:dyDescent="0.25">
      <c r="A394" s="38" t="str">
        <f t="shared" si="36"/>
        <v/>
      </c>
      <c r="B394" s="44" t="str">
        <f t="shared" si="35"/>
        <v/>
      </c>
      <c r="C394" s="26"/>
      <c r="D394" s="32" t="str">
        <f t="shared" si="33"/>
        <v/>
      </c>
      <c r="E394" s="43" t="str">
        <f t="shared" si="34"/>
        <v/>
      </c>
      <c r="F394" s="49"/>
      <c r="G394" s="28"/>
      <c r="H394" s="34" t="str">
        <f t="shared" si="32"/>
        <v/>
      </c>
      <c r="I394" s="50"/>
      <c r="J394" s="54"/>
      <c r="K394" s="58"/>
      <c r="L394" s="30"/>
      <c r="M394" s="1"/>
    </row>
    <row r="395" spans="1:13" ht="13.5" customHeight="1" x14ac:dyDescent="0.25">
      <c r="A395" s="38" t="str">
        <f t="shared" si="36"/>
        <v/>
      </c>
      <c r="B395" s="44" t="str">
        <f t="shared" si="35"/>
        <v/>
      </c>
      <c r="C395" s="26"/>
      <c r="D395" s="32" t="str">
        <f t="shared" si="33"/>
        <v/>
      </c>
      <c r="E395" s="43" t="str">
        <f t="shared" si="34"/>
        <v/>
      </c>
      <c r="F395" s="49"/>
      <c r="G395" s="28"/>
      <c r="H395" s="34" t="str">
        <f t="shared" si="32"/>
        <v/>
      </c>
      <c r="I395" s="50"/>
      <c r="J395" s="54"/>
      <c r="K395" s="58"/>
      <c r="L395" s="30"/>
      <c r="M395" s="1"/>
    </row>
    <row r="396" spans="1:13" ht="13.5" customHeight="1" x14ac:dyDescent="0.25">
      <c r="A396" s="38" t="str">
        <f t="shared" si="36"/>
        <v/>
      </c>
      <c r="B396" s="44" t="str">
        <f t="shared" si="35"/>
        <v/>
      </c>
      <c r="C396" s="26"/>
      <c r="D396" s="32" t="str">
        <f t="shared" si="33"/>
        <v/>
      </c>
      <c r="E396" s="43" t="str">
        <f t="shared" si="34"/>
        <v/>
      </c>
      <c r="F396" s="49"/>
      <c r="G396" s="28"/>
      <c r="H396" s="34" t="str">
        <f t="shared" si="32"/>
        <v/>
      </c>
      <c r="I396" s="50"/>
      <c r="J396" s="54"/>
      <c r="K396" s="58"/>
      <c r="L396" s="30"/>
      <c r="M396" s="1"/>
    </row>
    <row r="397" spans="1:13" ht="13.5" customHeight="1" x14ac:dyDescent="0.25">
      <c r="A397" s="38" t="str">
        <f t="shared" si="36"/>
        <v/>
      </c>
      <c r="B397" s="44" t="str">
        <f t="shared" si="35"/>
        <v/>
      </c>
      <c r="C397" s="26"/>
      <c r="D397" s="32" t="str">
        <f t="shared" si="33"/>
        <v/>
      </c>
      <c r="E397" s="43" t="str">
        <f t="shared" si="34"/>
        <v/>
      </c>
      <c r="F397" s="49"/>
      <c r="G397" s="28"/>
      <c r="H397" s="34" t="str">
        <f t="shared" si="32"/>
        <v/>
      </c>
      <c r="I397" s="50"/>
      <c r="J397" s="54"/>
      <c r="K397" s="58"/>
      <c r="L397" s="30"/>
      <c r="M397" s="1"/>
    </row>
    <row r="398" spans="1:13" ht="13.5" customHeight="1" x14ac:dyDescent="0.25">
      <c r="A398" s="38" t="str">
        <f t="shared" si="36"/>
        <v/>
      </c>
      <c r="B398" s="44" t="str">
        <f t="shared" si="35"/>
        <v/>
      </c>
      <c r="C398" s="26"/>
      <c r="D398" s="32" t="str">
        <f t="shared" si="33"/>
        <v/>
      </c>
      <c r="E398" s="43" t="str">
        <f t="shared" si="34"/>
        <v/>
      </c>
      <c r="F398" s="49"/>
      <c r="G398" s="28"/>
      <c r="H398" s="34" t="str">
        <f t="shared" si="32"/>
        <v/>
      </c>
      <c r="I398" s="50"/>
      <c r="J398" s="54"/>
      <c r="K398" s="58"/>
      <c r="L398" s="30"/>
      <c r="M398" s="1"/>
    </row>
    <row r="399" spans="1:13" ht="13.5" customHeight="1" x14ac:dyDescent="0.25">
      <c r="A399" s="38" t="str">
        <f t="shared" si="36"/>
        <v/>
      </c>
      <c r="B399" s="44" t="str">
        <f t="shared" si="35"/>
        <v/>
      </c>
      <c r="C399" s="26"/>
      <c r="D399" s="32" t="str">
        <f t="shared" si="33"/>
        <v/>
      </c>
      <c r="E399" s="43" t="str">
        <f t="shared" si="34"/>
        <v/>
      </c>
      <c r="F399" s="49"/>
      <c r="G399" s="28"/>
      <c r="H399" s="34" t="str">
        <f t="shared" si="32"/>
        <v/>
      </c>
      <c r="I399" s="50"/>
      <c r="J399" s="54"/>
      <c r="K399" s="58"/>
      <c r="L399" s="30"/>
      <c r="M399" s="1"/>
    </row>
    <row r="400" spans="1:13" ht="13.5" customHeight="1" x14ac:dyDescent="0.25">
      <c r="A400" s="38" t="str">
        <f t="shared" si="36"/>
        <v/>
      </c>
      <c r="B400" s="44" t="str">
        <f t="shared" si="35"/>
        <v/>
      </c>
      <c r="C400" s="26"/>
      <c r="D400" s="32" t="str">
        <f t="shared" si="33"/>
        <v/>
      </c>
      <c r="E400" s="43" t="str">
        <f t="shared" si="34"/>
        <v/>
      </c>
      <c r="F400" s="49"/>
      <c r="G400" s="28"/>
      <c r="H400" s="34" t="str">
        <f t="shared" si="32"/>
        <v/>
      </c>
      <c r="I400" s="50"/>
      <c r="J400" s="54"/>
      <c r="K400" s="58"/>
      <c r="L400" s="30"/>
      <c r="M400" s="1"/>
    </row>
    <row r="401" spans="1:13" ht="13.5" customHeight="1" x14ac:dyDescent="0.25">
      <c r="A401" s="38" t="str">
        <f t="shared" si="36"/>
        <v/>
      </c>
      <c r="B401" s="44" t="str">
        <f t="shared" si="35"/>
        <v/>
      </c>
      <c r="C401" s="26"/>
      <c r="D401" s="32" t="str">
        <f t="shared" si="33"/>
        <v/>
      </c>
      <c r="E401" s="43" t="str">
        <f t="shared" si="34"/>
        <v/>
      </c>
      <c r="F401" s="49"/>
      <c r="G401" s="28"/>
      <c r="H401" s="34" t="str">
        <f t="shared" si="32"/>
        <v/>
      </c>
      <c r="I401" s="50"/>
      <c r="J401" s="54"/>
      <c r="K401" s="58"/>
      <c r="L401" s="30"/>
      <c r="M401" s="1"/>
    </row>
    <row r="402" spans="1:13" ht="13.5" customHeight="1" x14ac:dyDescent="0.25">
      <c r="A402" s="38" t="str">
        <f t="shared" si="36"/>
        <v/>
      </c>
      <c r="B402" s="44" t="str">
        <f t="shared" si="35"/>
        <v/>
      </c>
      <c r="C402" s="26"/>
      <c r="D402" s="32" t="str">
        <f t="shared" si="33"/>
        <v/>
      </c>
      <c r="E402" s="43" t="str">
        <f t="shared" si="34"/>
        <v/>
      </c>
      <c r="F402" s="49"/>
      <c r="G402" s="28"/>
      <c r="H402" s="34" t="str">
        <f t="shared" si="32"/>
        <v/>
      </c>
      <c r="I402" s="50"/>
      <c r="J402" s="54"/>
      <c r="K402" s="58"/>
      <c r="L402" s="30"/>
      <c r="M402" s="1"/>
    </row>
    <row r="403" spans="1:13" ht="13.5" customHeight="1" x14ac:dyDescent="0.25">
      <c r="A403" s="38" t="str">
        <f t="shared" si="36"/>
        <v/>
      </c>
      <c r="B403" s="44" t="str">
        <f t="shared" si="35"/>
        <v/>
      </c>
      <c r="C403" s="26"/>
      <c r="D403" s="32" t="str">
        <f t="shared" si="33"/>
        <v/>
      </c>
      <c r="E403" s="43" t="str">
        <f t="shared" si="34"/>
        <v/>
      </c>
      <c r="F403" s="49"/>
      <c r="G403" s="28"/>
      <c r="H403" s="34" t="str">
        <f t="shared" si="32"/>
        <v/>
      </c>
      <c r="I403" s="50"/>
      <c r="J403" s="54"/>
      <c r="K403" s="58"/>
      <c r="L403" s="30"/>
      <c r="M403" s="1"/>
    </row>
    <row r="404" spans="1:13" ht="13.5" customHeight="1" x14ac:dyDescent="0.25">
      <c r="A404" s="38" t="str">
        <f t="shared" si="36"/>
        <v/>
      </c>
      <c r="B404" s="44" t="str">
        <f t="shared" si="35"/>
        <v/>
      </c>
      <c r="C404" s="26"/>
      <c r="D404" s="32" t="str">
        <f t="shared" si="33"/>
        <v/>
      </c>
      <c r="E404" s="43" t="str">
        <f t="shared" si="34"/>
        <v/>
      </c>
      <c r="F404" s="49"/>
      <c r="G404" s="28"/>
      <c r="H404" s="34" t="str">
        <f t="shared" si="32"/>
        <v/>
      </c>
      <c r="I404" s="50"/>
      <c r="J404" s="54"/>
      <c r="K404" s="58"/>
      <c r="L404" s="30"/>
      <c r="M404" s="1"/>
    </row>
    <row r="405" spans="1:13" ht="13.5" customHeight="1" x14ac:dyDescent="0.25">
      <c r="A405" s="38" t="str">
        <f t="shared" si="36"/>
        <v/>
      </c>
      <c r="B405" s="44" t="str">
        <f t="shared" si="35"/>
        <v/>
      </c>
      <c r="C405" s="26"/>
      <c r="D405" s="32" t="str">
        <f t="shared" si="33"/>
        <v/>
      </c>
      <c r="E405" s="43" t="str">
        <f t="shared" si="34"/>
        <v/>
      </c>
      <c r="F405" s="49"/>
      <c r="G405" s="28"/>
      <c r="H405" s="34" t="str">
        <f t="shared" si="32"/>
        <v/>
      </c>
      <c r="I405" s="50"/>
      <c r="J405" s="54"/>
      <c r="K405" s="58"/>
      <c r="L405" s="30"/>
      <c r="M405" s="1"/>
    </row>
    <row r="406" spans="1:13" ht="13.5" customHeight="1" x14ac:dyDescent="0.25">
      <c r="A406" s="38" t="str">
        <f t="shared" si="36"/>
        <v/>
      </c>
      <c r="B406" s="44" t="str">
        <f t="shared" si="35"/>
        <v/>
      </c>
      <c r="C406" s="26"/>
      <c r="D406" s="32" t="str">
        <f t="shared" si="33"/>
        <v/>
      </c>
      <c r="E406" s="43" t="str">
        <f t="shared" si="34"/>
        <v/>
      </c>
      <c r="F406" s="49"/>
      <c r="G406" s="28"/>
      <c r="H406" s="34" t="str">
        <f t="shared" si="32"/>
        <v/>
      </c>
      <c r="I406" s="50"/>
      <c r="J406" s="54"/>
      <c r="K406" s="58"/>
      <c r="L406" s="30"/>
      <c r="M406" s="1"/>
    </row>
    <row r="407" spans="1:13" ht="13.5" customHeight="1" x14ac:dyDescent="0.25">
      <c r="A407" s="38" t="str">
        <f t="shared" si="36"/>
        <v/>
      </c>
      <c r="B407" s="44" t="str">
        <f t="shared" si="35"/>
        <v/>
      </c>
      <c r="C407" s="26"/>
      <c r="D407" s="32" t="str">
        <f t="shared" si="33"/>
        <v/>
      </c>
      <c r="E407" s="43" t="str">
        <f t="shared" si="34"/>
        <v/>
      </c>
      <c r="F407" s="49"/>
      <c r="G407" s="28"/>
      <c r="H407" s="34" t="str">
        <f t="shared" si="32"/>
        <v/>
      </c>
      <c r="I407" s="50"/>
      <c r="J407" s="54"/>
      <c r="K407" s="58"/>
      <c r="L407" s="30"/>
      <c r="M407" s="1"/>
    </row>
    <row r="408" spans="1:13" ht="13.5" customHeight="1" x14ac:dyDescent="0.25">
      <c r="A408" s="38" t="str">
        <f t="shared" si="36"/>
        <v/>
      </c>
      <c r="B408" s="44" t="str">
        <f t="shared" si="35"/>
        <v/>
      </c>
      <c r="C408" s="26"/>
      <c r="D408" s="32" t="str">
        <f t="shared" si="33"/>
        <v/>
      </c>
      <c r="E408" s="43" t="str">
        <f t="shared" si="34"/>
        <v/>
      </c>
      <c r="F408" s="49"/>
      <c r="G408" s="28"/>
      <c r="H408" s="34" t="str">
        <f t="shared" si="32"/>
        <v/>
      </c>
      <c r="I408" s="50"/>
      <c r="J408" s="54"/>
      <c r="K408" s="58"/>
      <c r="L408" s="30"/>
      <c r="M408" s="1"/>
    </row>
    <row r="409" spans="1:13" ht="13.5" customHeight="1" x14ac:dyDescent="0.25">
      <c r="A409" s="38" t="str">
        <f t="shared" si="36"/>
        <v/>
      </c>
      <c r="B409" s="44" t="str">
        <f t="shared" si="35"/>
        <v/>
      </c>
      <c r="C409" s="26"/>
      <c r="D409" s="32" t="str">
        <f t="shared" si="33"/>
        <v/>
      </c>
      <c r="E409" s="43" t="str">
        <f t="shared" si="34"/>
        <v/>
      </c>
      <c r="F409" s="49"/>
      <c r="G409" s="28"/>
      <c r="H409" s="34" t="str">
        <f t="shared" si="32"/>
        <v/>
      </c>
      <c r="I409" s="50"/>
      <c r="J409" s="54"/>
      <c r="K409" s="58"/>
      <c r="L409" s="30"/>
      <c r="M409" s="1"/>
    </row>
    <row r="410" spans="1:13" ht="13.5" customHeight="1" x14ac:dyDescent="0.25">
      <c r="A410" s="38" t="str">
        <f t="shared" si="36"/>
        <v/>
      </c>
      <c r="B410" s="44" t="str">
        <f t="shared" si="35"/>
        <v/>
      </c>
      <c r="C410" s="26"/>
      <c r="D410" s="32" t="str">
        <f t="shared" si="33"/>
        <v/>
      </c>
      <c r="E410" s="43" t="str">
        <f t="shared" si="34"/>
        <v/>
      </c>
      <c r="F410" s="49"/>
      <c r="G410" s="28"/>
      <c r="H410" s="34" t="str">
        <f t="shared" si="32"/>
        <v/>
      </c>
      <c r="I410" s="50"/>
      <c r="J410" s="54"/>
      <c r="K410" s="58"/>
      <c r="L410" s="30"/>
      <c r="M410" s="1"/>
    </row>
    <row r="411" spans="1:13" ht="13.5" customHeight="1" x14ac:dyDescent="0.25">
      <c r="A411" s="38" t="str">
        <f t="shared" si="36"/>
        <v/>
      </c>
      <c r="B411" s="44" t="str">
        <f t="shared" si="35"/>
        <v/>
      </c>
      <c r="C411" s="26"/>
      <c r="D411" s="32" t="str">
        <f t="shared" si="33"/>
        <v/>
      </c>
      <c r="E411" s="43" t="str">
        <f t="shared" si="34"/>
        <v/>
      </c>
      <c r="F411" s="49"/>
      <c r="G411" s="28"/>
      <c r="H411" s="34" t="str">
        <f t="shared" si="32"/>
        <v/>
      </c>
      <c r="I411" s="50"/>
      <c r="J411" s="54"/>
      <c r="K411" s="58"/>
      <c r="L411" s="30"/>
      <c r="M411" s="1"/>
    </row>
    <row r="412" spans="1:13" ht="13.5" customHeight="1" x14ac:dyDescent="0.25">
      <c r="A412" s="38" t="str">
        <f t="shared" si="36"/>
        <v/>
      </c>
      <c r="B412" s="44" t="str">
        <f t="shared" si="35"/>
        <v/>
      </c>
      <c r="C412" s="26"/>
      <c r="D412" s="32" t="str">
        <f t="shared" si="33"/>
        <v/>
      </c>
      <c r="E412" s="43" t="str">
        <f t="shared" si="34"/>
        <v/>
      </c>
      <c r="F412" s="49"/>
      <c r="G412" s="28"/>
      <c r="H412" s="34" t="str">
        <f t="shared" si="32"/>
        <v/>
      </c>
      <c r="I412" s="50"/>
      <c r="J412" s="54"/>
      <c r="K412" s="58"/>
      <c r="L412" s="30"/>
      <c r="M412" s="1"/>
    </row>
    <row r="413" spans="1:13" ht="13.5" customHeight="1" x14ac:dyDescent="0.25">
      <c r="A413" s="38" t="str">
        <f t="shared" si="36"/>
        <v/>
      </c>
      <c r="B413" s="44" t="str">
        <f t="shared" si="35"/>
        <v/>
      </c>
      <c r="C413" s="26"/>
      <c r="D413" s="32" t="str">
        <f t="shared" si="33"/>
        <v/>
      </c>
      <c r="E413" s="43" t="str">
        <f t="shared" si="34"/>
        <v/>
      </c>
      <c r="F413" s="49"/>
      <c r="G413" s="28"/>
      <c r="H413" s="34" t="str">
        <f t="shared" si="32"/>
        <v/>
      </c>
      <c r="I413" s="50"/>
      <c r="J413" s="54"/>
      <c r="K413" s="58"/>
      <c r="L413" s="30"/>
      <c r="M413" s="1"/>
    </row>
    <row r="414" spans="1:13" ht="13.5" customHeight="1" x14ac:dyDescent="0.25">
      <c r="A414" s="38" t="str">
        <f t="shared" si="36"/>
        <v/>
      </c>
      <c r="B414" s="44" t="str">
        <f t="shared" si="35"/>
        <v/>
      </c>
      <c r="C414" s="26"/>
      <c r="D414" s="32" t="str">
        <f t="shared" si="33"/>
        <v/>
      </c>
      <c r="E414" s="43" t="str">
        <f t="shared" si="34"/>
        <v/>
      </c>
      <c r="F414" s="49"/>
      <c r="G414" s="28"/>
      <c r="H414" s="34" t="str">
        <f t="shared" si="32"/>
        <v/>
      </c>
      <c r="I414" s="50"/>
      <c r="J414" s="54"/>
      <c r="K414" s="58"/>
      <c r="L414" s="30"/>
      <c r="M414" s="1"/>
    </row>
    <row r="415" spans="1:13" ht="13.5" customHeight="1" x14ac:dyDescent="0.25">
      <c r="A415" s="38" t="str">
        <f t="shared" si="36"/>
        <v/>
      </c>
      <c r="B415" s="44" t="str">
        <f t="shared" si="35"/>
        <v/>
      </c>
      <c r="C415" s="26"/>
      <c r="D415" s="32" t="str">
        <f t="shared" si="33"/>
        <v/>
      </c>
      <c r="E415" s="43" t="str">
        <f t="shared" si="34"/>
        <v/>
      </c>
      <c r="F415" s="49"/>
      <c r="G415" s="28"/>
      <c r="H415" s="34" t="str">
        <f t="shared" si="32"/>
        <v/>
      </c>
      <c r="I415" s="50"/>
      <c r="J415" s="54"/>
      <c r="K415" s="58"/>
      <c r="L415" s="30"/>
      <c r="M415" s="1"/>
    </row>
    <row r="416" spans="1:13" ht="13.5" customHeight="1" x14ac:dyDescent="0.25">
      <c r="A416" s="38" t="str">
        <f t="shared" si="36"/>
        <v/>
      </c>
      <c r="B416" s="44" t="str">
        <f t="shared" si="35"/>
        <v/>
      </c>
      <c r="C416" s="26"/>
      <c r="D416" s="32" t="str">
        <f t="shared" si="33"/>
        <v/>
      </c>
      <c r="E416" s="43" t="str">
        <f t="shared" si="34"/>
        <v/>
      </c>
      <c r="F416" s="49"/>
      <c r="G416" s="28"/>
      <c r="H416" s="34" t="str">
        <f t="shared" si="32"/>
        <v/>
      </c>
      <c r="I416" s="50"/>
      <c r="J416" s="54"/>
      <c r="K416" s="58"/>
      <c r="L416" s="30"/>
      <c r="M416" s="1"/>
    </row>
    <row r="417" spans="1:13" ht="13.5" customHeight="1" x14ac:dyDescent="0.25">
      <c r="A417" s="38" t="str">
        <f t="shared" si="36"/>
        <v/>
      </c>
      <c r="B417" s="44" t="str">
        <f t="shared" si="35"/>
        <v/>
      </c>
      <c r="C417" s="26"/>
      <c r="D417" s="32" t="str">
        <f t="shared" si="33"/>
        <v/>
      </c>
      <c r="E417" s="43" t="str">
        <f t="shared" si="34"/>
        <v/>
      </c>
      <c r="F417" s="49"/>
      <c r="G417" s="28"/>
      <c r="H417" s="34" t="str">
        <f t="shared" si="32"/>
        <v/>
      </c>
      <c r="I417" s="50"/>
      <c r="J417" s="54"/>
      <c r="K417" s="58"/>
      <c r="L417" s="30"/>
      <c r="M417" s="1"/>
    </row>
    <row r="418" spans="1:13" ht="13.5" customHeight="1" x14ac:dyDescent="0.25">
      <c r="A418" s="38" t="str">
        <f t="shared" si="36"/>
        <v/>
      </c>
      <c r="B418" s="44" t="str">
        <f t="shared" si="35"/>
        <v/>
      </c>
      <c r="C418" s="26"/>
      <c r="D418" s="32" t="str">
        <f t="shared" si="33"/>
        <v/>
      </c>
      <c r="E418" s="43" t="str">
        <f t="shared" si="34"/>
        <v/>
      </c>
      <c r="F418" s="49"/>
      <c r="G418" s="28"/>
      <c r="H418" s="34" t="str">
        <f t="shared" si="32"/>
        <v/>
      </c>
      <c r="I418" s="50"/>
      <c r="J418" s="54"/>
      <c r="K418" s="58"/>
      <c r="L418" s="30"/>
      <c r="M418" s="1"/>
    </row>
    <row r="419" spans="1:13" ht="13.5" customHeight="1" x14ac:dyDescent="0.25">
      <c r="A419" s="38" t="str">
        <f t="shared" si="36"/>
        <v/>
      </c>
      <c r="B419" s="44" t="str">
        <f t="shared" si="35"/>
        <v/>
      </c>
      <c r="C419" s="26"/>
      <c r="D419" s="32" t="str">
        <f t="shared" si="33"/>
        <v/>
      </c>
      <c r="E419" s="43" t="str">
        <f t="shared" si="34"/>
        <v/>
      </c>
      <c r="F419" s="49"/>
      <c r="G419" s="28"/>
      <c r="H419" s="34" t="str">
        <f t="shared" si="32"/>
        <v/>
      </c>
      <c r="I419" s="50"/>
      <c r="J419" s="54"/>
      <c r="K419" s="58"/>
      <c r="L419" s="30"/>
      <c r="M419" s="1"/>
    </row>
    <row r="420" spans="1:13" ht="13.5" customHeight="1" x14ac:dyDescent="0.25">
      <c r="A420" s="38" t="str">
        <f t="shared" si="36"/>
        <v/>
      </c>
      <c r="B420" s="44" t="str">
        <f t="shared" si="35"/>
        <v/>
      </c>
      <c r="C420" s="26"/>
      <c r="D420" s="32" t="str">
        <f t="shared" si="33"/>
        <v/>
      </c>
      <c r="E420" s="43" t="str">
        <f t="shared" si="34"/>
        <v/>
      </c>
      <c r="F420" s="49"/>
      <c r="G420" s="28"/>
      <c r="H420" s="34" t="str">
        <f t="shared" si="32"/>
        <v/>
      </c>
      <c r="I420" s="50"/>
      <c r="J420" s="54"/>
      <c r="K420" s="58"/>
      <c r="L420" s="30"/>
      <c r="M420" s="1"/>
    </row>
    <row r="421" spans="1:13" ht="13.5" customHeight="1" x14ac:dyDescent="0.25">
      <c r="A421" s="38" t="str">
        <f t="shared" si="36"/>
        <v/>
      </c>
      <c r="B421" s="44" t="str">
        <f t="shared" si="35"/>
        <v/>
      </c>
      <c r="C421" s="26"/>
      <c r="D421" s="32" t="str">
        <f t="shared" si="33"/>
        <v/>
      </c>
      <c r="E421" s="43" t="str">
        <f t="shared" si="34"/>
        <v/>
      </c>
      <c r="F421" s="49"/>
      <c r="G421" s="28"/>
      <c r="H421" s="34" t="str">
        <f t="shared" si="32"/>
        <v/>
      </c>
      <c r="I421" s="50"/>
      <c r="J421" s="54"/>
      <c r="K421" s="58"/>
      <c r="L421" s="30"/>
      <c r="M421" s="1"/>
    </row>
    <row r="422" spans="1:13" ht="13.5" customHeight="1" x14ac:dyDescent="0.25">
      <c r="A422" s="38" t="str">
        <f t="shared" si="36"/>
        <v/>
      </c>
      <c r="B422" s="44" t="str">
        <f t="shared" si="35"/>
        <v/>
      </c>
      <c r="C422" s="26"/>
      <c r="D422" s="32" t="str">
        <f t="shared" si="33"/>
        <v/>
      </c>
      <c r="E422" s="43" t="str">
        <f t="shared" si="34"/>
        <v/>
      </c>
      <c r="F422" s="49"/>
      <c r="G422" s="28"/>
      <c r="H422" s="34" t="str">
        <f t="shared" si="32"/>
        <v/>
      </c>
      <c r="I422" s="50"/>
      <c r="J422" s="54"/>
      <c r="K422" s="58"/>
      <c r="L422" s="30"/>
      <c r="M422" s="1"/>
    </row>
    <row r="423" spans="1:13" ht="13.5" customHeight="1" x14ac:dyDescent="0.25">
      <c r="A423" s="38" t="str">
        <f t="shared" si="36"/>
        <v/>
      </c>
      <c r="B423" s="44" t="str">
        <f t="shared" si="35"/>
        <v/>
      </c>
      <c r="C423" s="26"/>
      <c r="D423" s="32" t="str">
        <f t="shared" si="33"/>
        <v/>
      </c>
      <c r="E423" s="43" t="str">
        <f t="shared" si="34"/>
        <v/>
      </c>
      <c r="F423" s="49"/>
      <c r="G423" s="28"/>
      <c r="H423" s="34" t="str">
        <f t="shared" si="32"/>
        <v/>
      </c>
      <c r="I423" s="50"/>
      <c r="J423" s="54"/>
      <c r="K423" s="58"/>
      <c r="L423" s="30"/>
      <c r="M423" s="1"/>
    </row>
    <row r="424" spans="1:13" ht="13.5" customHeight="1" x14ac:dyDescent="0.25">
      <c r="A424" s="38" t="str">
        <f t="shared" si="36"/>
        <v/>
      </c>
      <c r="B424" s="44" t="str">
        <f t="shared" si="35"/>
        <v/>
      </c>
      <c r="C424" s="26"/>
      <c r="D424" s="32" t="str">
        <f t="shared" si="33"/>
        <v/>
      </c>
      <c r="E424" s="43" t="str">
        <f t="shared" si="34"/>
        <v/>
      </c>
      <c r="F424" s="49"/>
      <c r="G424" s="28"/>
      <c r="H424" s="34" t="str">
        <f t="shared" si="32"/>
        <v/>
      </c>
      <c r="I424" s="50"/>
      <c r="J424" s="54"/>
      <c r="K424" s="58"/>
      <c r="L424" s="30"/>
      <c r="M424" s="1"/>
    </row>
    <row r="425" spans="1:13" ht="13.5" customHeight="1" x14ac:dyDescent="0.25">
      <c r="A425" s="38" t="str">
        <f t="shared" si="36"/>
        <v/>
      </c>
      <c r="B425" s="44" t="str">
        <f t="shared" si="35"/>
        <v/>
      </c>
      <c r="C425" s="26"/>
      <c r="D425" s="32" t="str">
        <f t="shared" si="33"/>
        <v/>
      </c>
      <c r="E425" s="43" t="str">
        <f t="shared" si="34"/>
        <v/>
      </c>
      <c r="F425" s="49"/>
      <c r="G425" s="28"/>
      <c r="H425" s="34" t="str">
        <f t="shared" si="32"/>
        <v/>
      </c>
      <c r="I425" s="50"/>
      <c r="J425" s="54"/>
      <c r="K425" s="58"/>
      <c r="L425" s="30"/>
      <c r="M425" s="1"/>
    </row>
    <row r="426" spans="1:13" ht="13.5" customHeight="1" x14ac:dyDescent="0.25">
      <c r="A426" s="38" t="str">
        <f t="shared" si="36"/>
        <v/>
      </c>
      <c r="B426" s="44" t="str">
        <f t="shared" si="35"/>
        <v/>
      </c>
      <c r="C426" s="26"/>
      <c r="D426" s="32" t="str">
        <f t="shared" si="33"/>
        <v/>
      </c>
      <c r="E426" s="43" t="str">
        <f t="shared" si="34"/>
        <v/>
      </c>
      <c r="F426" s="49"/>
      <c r="G426" s="28"/>
      <c r="H426" s="34" t="str">
        <f t="shared" si="32"/>
        <v/>
      </c>
      <c r="I426" s="50"/>
      <c r="J426" s="54"/>
      <c r="K426" s="58"/>
      <c r="L426" s="30"/>
      <c r="M426" s="1"/>
    </row>
    <row r="427" spans="1:13" ht="13.5" customHeight="1" x14ac:dyDescent="0.25">
      <c r="A427" s="38" t="str">
        <f t="shared" si="36"/>
        <v/>
      </c>
      <c r="B427" s="44" t="str">
        <f t="shared" si="35"/>
        <v/>
      </c>
      <c r="C427" s="26"/>
      <c r="D427" s="32" t="str">
        <f t="shared" si="33"/>
        <v/>
      </c>
      <c r="E427" s="43" t="str">
        <f t="shared" si="34"/>
        <v/>
      </c>
      <c r="F427" s="49"/>
      <c r="G427" s="28"/>
      <c r="H427" s="34" t="str">
        <f t="shared" si="32"/>
        <v/>
      </c>
      <c r="I427" s="50"/>
      <c r="J427" s="54"/>
      <c r="K427" s="58"/>
      <c r="L427" s="30"/>
      <c r="M427" s="1"/>
    </row>
    <row r="428" spans="1:13" ht="13.5" customHeight="1" x14ac:dyDescent="0.25">
      <c r="A428" s="38" t="str">
        <f t="shared" si="36"/>
        <v/>
      </c>
      <c r="B428" s="44" t="str">
        <f t="shared" si="35"/>
        <v/>
      </c>
      <c r="C428" s="26"/>
      <c r="D428" s="32" t="str">
        <f t="shared" si="33"/>
        <v/>
      </c>
      <c r="E428" s="43" t="str">
        <f t="shared" si="34"/>
        <v/>
      </c>
      <c r="F428" s="49"/>
      <c r="G428" s="28"/>
      <c r="H428" s="34" t="str">
        <f t="shared" si="32"/>
        <v/>
      </c>
      <c r="I428" s="50"/>
      <c r="J428" s="54"/>
      <c r="K428" s="58"/>
      <c r="L428" s="30"/>
      <c r="M428" s="1"/>
    </row>
    <row r="429" spans="1:13" ht="13.5" customHeight="1" x14ac:dyDescent="0.25">
      <c r="A429" s="38" t="str">
        <f t="shared" si="36"/>
        <v/>
      </c>
      <c r="B429" s="44" t="str">
        <f t="shared" si="35"/>
        <v/>
      </c>
      <c r="C429" s="26"/>
      <c r="D429" s="32" t="str">
        <f t="shared" si="33"/>
        <v/>
      </c>
      <c r="E429" s="43" t="str">
        <f t="shared" si="34"/>
        <v/>
      </c>
      <c r="F429" s="49"/>
      <c r="G429" s="28"/>
      <c r="H429" s="34" t="str">
        <f t="shared" si="32"/>
        <v/>
      </c>
      <c r="I429" s="50"/>
      <c r="J429" s="54"/>
      <c r="K429" s="58"/>
      <c r="L429" s="30"/>
      <c r="M429" s="1"/>
    </row>
    <row r="430" spans="1:13" ht="13.5" customHeight="1" x14ac:dyDescent="0.25">
      <c r="A430" s="38" t="str">
        <f t="shared" si="36"/>
        <v/>
      </c>
      <c r="B430" s="44" t="str">
        <f t="shared" si="35"/>
        <v/>
      </c>
      <c r="C430" s="26"/>
      <c r="D430" s="32" t="str">
        <f t="shared" si="33"/>
        <v/>
      </c>
      <c r="E430" s="43" t="str">
        <f t="shared" si="34"/>
        <v/>
      </c>
      <c r="F430" s="49"/>
      <c r="G430" s="28"/>
      <c r="H430" s="34" t="str">
        <f t="shared" si="32"/>
        <v/>
      </c>
      <c r="I430" s="50"/>
      <c r="J430" s="54"/>
      <c r="K430" s="58"/>
      <c r="L430" s="30"/>
      <c r="M430" s="1"/>
    </row>
    <row r="431" spans="1:13" ht="13.5" customHeight="1" x14ac:dyDescent="0.25">
      <c r="A431" s="38" t="str">
        <f t="shared" si="36"/>
        <v/>
      </c>
      <c r="B431" s="44" t="str">
        <f t="shared" si="35"/>
        <v/>
      </c>
      <c r="C431" s="26"/>
      <c r="D431" s="32" t="str">
        <f t="shared" si="33"/>
        <v/>
      </c>
      <c r="E431" s="43" t="str">
        <f t="shared" si="34"/>
        <v/>
      </c>
      <c r="F431" s="49"/>
      <c r="G431" s="28"/>
      <c r="H431" s="34" t="str">
        <f t="shared" si="32"/>
        <v/>
      </c>
      <c r="I431" s="50"/>
      <c r="J431" s="54"/>
      <c r="K431" s="58"/>
      <c r="L431" s="30"/>
      <c r="M431" s="1"/>
    </row>
    <row r="432" spans="1:13" ht="13.5" customHeight="1" x14ac:dyDescent="0.25">
      <c r="A432" s="38" t="str">
        <f t="shared" si="36"/>
        <v/>
      </c>
      <c r="B432" s="44" t="str">
        <f t="shared" si="35"/>
        <v/>
      </c>
      <c r="C432" s="26"/>
      <c r="D432" s="32" t="str">
        <f t="shared" si="33"/>
        <v/>
      </c>
      <c r="E432" s="43" t="str">
        <f t="shared" si="34"/>
        <v/>
      </c>
      <c r="F432" s="49"/>
      <c r="G432" s="28"/>
      <c r="H432" s="34" t="str">
        <f t="shared" si="32"/>
        <v/>
      </c>
      <c r="I432" s="50"/>
      <c r="J432" s="54"/>
      <c r="K432" s="58"/>
      <c r="L432" s="30"/>
      <c r="M432" s="1"/>
    </row>
    <row r="433" spans="1:13" ht="13.5" customHeight="1" x14ac:dyDescent="0.25">
      <c r="A433" s="38" t="str">
        <f t="shared" si="36"/>
        <v/>
      </c>
      <c r="B433" s="44" t="str">
        <f t="shared" si="35"/>
        <v/>
      </c>
      <c r="C433" s="26"/>
      <c r="D433" s="32" t="str">
        <f t="shared" si="33"/>
        <v/>
      </c>
      <c r="E433" s="43" t="str">
        <f t="shared" si="34"/>
        <v/>
      </c>
      <c r="F433" s="49"/>
      <c r="G433" s="28"/>
      <c r="H433" s="34" t="str">
        <f t="shared" si="32"/>
        <v/>
      </c>
      <c r="I433" s="50"/>
      <c r="J433" s="54"/>
      <c r="K433" s="58"/>
      <c r="L433" s="30"/>
      <c r="M433" s="1"/>
    </row>
    <row r="434" spans="1:13" ht="13.5" customHeight="1" x14ac:dyDescent="0.25">
      <c r="A434" s="38" t="str">
        <f t="shared" si="36"/>
        <v/>
      </c>
      <c r="B434" s="44" t="str">
        <f t="shared" si="35"/>
        <v/>
      </c>
      <c r="C434" s="26"/>
      <c r="D434" s="32" t="str">
        <f t="shared" si="33"/>
        <v/>
      </c>
      <c r="E434" s="43" t="str">
        <f t="shared" si="34"/>
        <v/>
      </c>
      <c r="F434" s="49"/>
      <c r="G434" s="28"/>
      <c r="H434" s="34" t="str">
        <f t="shared" si="32"/>
        <v/>
      </c>
      <c r="I434" s="50"/>
      <c r="J434" s="54"/>
      <c r="K434" s="58"/>
      <c r="L434" s="30"/>
      <c r="M434" s="1"/>
    </row>
    <row r="435" spans="1:13" ht="13.5" customHeight="1" x14ac:dyDescent="0.25">
      <c r="A435" s="38" t="str">
        <f t="shared" si="36"/>
        <v/>
      </c>
      <c r="B435" s="44" t="str">
        <f t="shared" si="35"/>
        <v/>
      </c>
      <c r="C435" s="26"/>
      <c r="D435" s="32" t="str">
        <f t="shared" si="33"/>
        <v/>
      </c>
      <c r="E435" s="43" t="str">
        <f t="shared" si="34"/>
        <v/>
      </c>
      <c r="F435" s="49"/>
      <c r="G435" s="28"/>
      <c r="H435" s="34" t="str">
        <f t="shared" si="32"/>
        <v/>
      </c>
      <c r="I435" s="50"/>
      <c r="J435" s="54"/>
      <c r="K435" s="58"/>
      <c r="L435" s="30"/>
      <c r="M435" s="1"/>
    </row>
    <row r="436" spans="1:13" ht="13.5" customHeight="1" x14ac:dyDescent="0.25">
      <c r="A436" s="38" t="str">
        <f t="shared" si="36"/>
        <v/>
      </c>
      <c r="B436" s="44" t="str">
        <f t="shared" si="35"/>
        <v/>
      </c>
      <c r="C436" s="26"/>
      <c r="D436" s="32" t="str">
        <f t="shared" si="33"/>
        <v/>
      </c>
      <c r="E436" s="43" t="str">
        <f t="shared" si="34"/>
        <v/>
      </c>
      <c r="F436" s="49"/>
      <c r="G436" s="28"/>
      <c r="H436" s="34" t="str">
        <f t="shared" si="32"/>
        <v/>
      </c>
      <c r="I436" s="50"/>
      <c r="J436" s="54"/>
      <c r="K436" s="58"/>
      <c r="L436" s="30"/>
      <c r="M436" s="1"/>
    </row>
    <row r="437" spans="1:13" ht="13.5" customHeight="1" x14ac:dyDescent="0.25">
      <c r="A437" s="38" t="str">
        <f t="shared" si="36"/>
        <v/>
      </c>
      <c r="B437" s="44" t="str">
        <f t="shared" si="35"/>
        <v/>
      </c>
      <c r="C437" s="26"/>
      <c r="D437" s="32" t="str">
        <f t="shared" si="33"/>
        <v/>
      </c>
      <c r="E437" s="43" t="str">
        <f t="shared" si="34"/>
        <v/>
      </c>
      <c r="F437" s="49"/>
      <c r="G437" s="28"/>
      <c r="H437" s="34" t="str">
        <f t="shared" si="32"/>
        <v/>
      </c>
      <c r="I437" s="50"/>
      <c r="J437" s="54"/>
      <c r="K437" s="58"/>
      <c r="L437" s="30"/>
      <c r="M437" s="1"/>
    </row>
    <row r="438" spans="1:13" ht="13.5" customHeight="1" x14ac:dyDescent="0.25">
      <c r="A438" s="38" t="str">
        <f t="shared" si="36"/>
        <v/>
      </c>
      <c r="B438" s="44" t="str">
        <f t="shared" si="35"/>
        <v/>
      </c>
      <c r="C438" s="26"/>
      <c r="D438" s="32" t="str">
        <f t="shared" si="33"/>
        <v/>
      </c>
      <c r="E438" s="43" t="str">
        <f t="shared" si="34"/>
        <v/>
      </c>
      <c r="F438" s="49"/>
      <c r="G438" s="28"/>
      <c r="H438" s="34" t="str">
        <f t="shared" si="32"/>
        <v/>
      </c>
      <c r="I438" s="50"/>
      <c r="J438" s="54"/>
      <c r="K438" s="58"/>
      <c r="L438" s="30"/>
      <c r="M438" s="1"/>
    </row>
    <row r="439" spans="1:13" ht="13.5" customHeight="1" x14ac:dyDescent="0.25">
      <c r="A439" s="38" t="str">
        <f t="shared" si="36"/>
        <v/>
      </c>
      <c r="B439" s="44" t="str">
        <f t="shared" si="35"/>
        <v/>
      </c>
      <c r="C439" s="26"/>
      <c r="D439" s="32" t="str">
        <f t="shared" si="33"/>
        <v/>
      </c>
      <c r="E439" s="43" t="str">
        <f t="shared" si="34"/>
        <v/>
      </c>
      <c r="F439" s="49"/>
      <c r="G439" s="28"/>
      <c r="H439" s="34" t="str">
        <f t="shared" si="32"/>
        <v/>
      </c>
      <c r="I439" s="50"/>
      <c r="J439" s="54"/>
      <c r="K439" s="58"/>
      <c r="L439" s="30"/>
      <c r="M439" s="1"/>
    </row>
    <row r="440" spans="1:13" ht="13.5" customHeight="1" x14ac:dyDescent="0.25">
      <c r="A440" s="38" t="str">
        <f t="shared" si="36"/>
        <v/>
      </c>
      <c r="B440" s="44" t="str">
        <f t="shared" si="35"/>
        <v/>
      </c>
      <c r="C440" s="26"/>
      <c r="D440" s="32" t="str">
        <f t="shared" si="33"/>
        <v/>
      </c>
      <c r="E440" s="43" t="str">
        <f t="shared" si="34"/>
        <v/>
      </c>
      <c r="F440" s="49"/>
      <c r="G440" s="28"/>
      <c r="H440" s="34" t="str">
        <f t="shared" si="32"/>
        <v/>
      </c>
      <c r="I440" s="50"/>
      <c r="J440" s="54"/>
      <c r="K440" s="58"/>
      <c r="L440" s="30"/>
      <c r="M440" s="1"/>
    </row>
    <row r="441" spans="1:13" ht="13.5" customHeight="1" x14ac:dyDescent="0.25">
      <c r="A441" s="38" t="str">
        <f t="shared" si="36"/>
        <v/>
      </c>
      <c r="B441" s="44" t="str">
        <f t="shared" si="35"/>
        <v/>
      </c>
      <c r="C441" s="26"/>
      <c r="D441" s="32" t="str">
        <f t="shared" si="33"/>
        <v/>
      </c>
      <c r="E441" s="43" t="str">
        <f t="shared" si="34"/>
        <v/>
      </c>
      <c r="F441" s="49"/>
      <c r="G441" s="28"/>
      <c r="H441" s="34" t="str">
        <f t="shared" si="32"/>
        <v/>
      </c>
      <c r="I441" s="50"/>
      <c r="J441" s="54"/>
      <c r="K441" s="58"/>
      <c r="L441" s="30"/>
      <c r="M441" s="1"/>
    </row>
    <row r="442" spans="1:13" ht="13.5" customHeight="1" x14ac:dyDescent="0.25">
      <c r="A442" s="38" t="str">
        <f t="shared" si="36"/>
        <v/>
      </c>
      <c r="B442" s="44" t="str">
        <f t="shared" si="35"/>
        <v/>
      </c>
      <c r="C442" s="26"/>
      <c r="D442" s="32" t="str">
        <f t="shared" si="33"/>
        <v/>
      </c>
      <c r="E442" s="43" t="str">
        <f t="shared" si="34"/>
        <v/>
      </c>
      <c r="F442" s="49"/>
      <c r="G442" s="28"/>
      <c r="H442" s="34" t="str">
        <f t="shared" si="32"/>
        <v/>
      </c>
      <c r="I442" s="50"/>
      <c r="J442" s="54"/>
      <c r="K442" s="58"/>
      <c r="L442" s="30"/>
      <c r="M442" s="1"/>
    </row>
    <row r="443" spans="1:13" ht="13.5" customHeight="1" x14ac:dyDescent="0.25">
      <c r="A443" s="38" t="str">
        <f t="shared" si="36"/>
        <v/>
      </c>
      <c r="B443" s="44" t="str">
        <f t="shared" si="35"/>
        <v/>
      </c>
      <c r="C443" s="26"/>
      <c r="D443" s="32" t="str">
        <f t="shared" si="33"/>
        <v/>
      </c>
      <c r="E443" s="43" t="str">
        <f t="shared" si="34"/>
        <v/>
      </c>
      <c r="F443" s="49"/>
      <c r="G443" s="28"/>
      <c r="H443" s="34" t="str">
        <f t="shared" si="32"/>
        <v/>
      </c>
      <c r="I443" s="50"/>
      <c r="J443" s="54"/>
      <c r="K443" s="58"/>
      <c r="L443" s="30"/>
      <c r="M443" s="1"/>
    </row>
    <row r="444" spans="1:13" ht="13.5" customHeight="1" x14ac:dyDescent="0.25">
      <c r="A444" s="38" t="str">
        <f t="shared" si="36"/>
        <v/>
      </c>
      <c r="B444" s="44" t="str">
        <f t="shared" si="35"/>
        <v/>
      </c>
      <c r="C444" s="26"/>
      <c r="D444" s="32" t="str">
        <f t="shared" si="33"/>
        <v/>
      </c>
      <c r="E444" s="43" t="str">
        <f t="shared" si="34"/>
        <v/>
      </c>
      <c r="F444" s="49"/>
      <c r="G444" s="28"/>
      <c r="H444" s="34" t="str">
        <f t="shared" si="32"/>
        <v/>
      </c>
      <c r="I444" s="50"/>
      <c r="J444" s="54"/>
      <c r="K444" s="58"/>
      <c r="L444" s="30"/>
      <c r="M444" s="1"/>
    </row>
    <row r="445" spans="1:13" ht="13.5" customHeight="1" x14ac:dyDescent="0.25">
      <c r="A445" s="38" t="str">
        <f t="shared" si="36"/>
        <v/>
      </c>
      <c r="B445" s="44" t="str">
        <f t="shared" si="35"/>
        <v/>
      </c>
      <c r="C445" s="26"/>
      <c r="D445" s="32" t="str">
        <f t="shared" si="33"/>
        <v/>
      </c>
      <c r="E445" s="43" t="str">
        <f t="shared" si="34"/>
        <v/>
      </c>
      <c r="F445" s="49"/>
      <c r="G445" s="28"/>
      <c r="H445" s="34" t="str">
        <f t="shared" si="32"/>
        <v/>
      </c>
      <c r="I445" s="50"/>
      <c r="J445" s="54"/>
      <c r="K445" s="58"/>
      <c r="L445" s="30"/>
      <c r="M445" s="1"/>
    </row>
    <row r="446" spans="1:13" ht="13.5" customHeight="1" x14ac:dyDescent="0.25">
      <c r="A446" s="38" t="str">
        <f t="shared" si="36"/>
        <v/>
      </c>
      <c r="B446" s="44" t="str">
        <f t="shared" si="35"/>
        <v/>
      </c>
      <c r="C446" s="26"/>
      <c r="D446" s="32" t="str">
        <f t="shared" si="33"/>
        <v/>
      </c>
      <c r="E446" s="43" t="str">
        <f t="shared" si="34"/>
        <v/>
      </c>
      <c r="F446" s="49"/>
      <c r="G446" s="28"/>
      <c r="H446" s="34" t="str">
        <f t="shared" si="32"/>
        <v/>
      </c>
      <c r="I446" s="50"/>
      <c r="J446" s="54"/>
      <c r="K446" s="58"/>
      <c r="L446" s="30"/>
      <c r="M446" s="1"/>
    </row>
    <row r="447" spans="1:13" ht="13.5" customHeight="1" x14ac:dyDescent="0.25">
      <c r="A447" s="38" t="str">
        <f t="shared" si="36"/>
        <v/>
      </c>
      <c r="B447" s="44" t="str">
        <f t="shared" si="35"/>
        <v/>
      </c>
      <c r="C447" s="26"/>
      <c r="D447" s="32" t="str">
        <f t="shared" si="33"/>
        <v/>
      </c>
      <c r="E447" s="43" t="str">
        <f t="shared" si="34"/>
        <v/>
      </c>
      <c r="F447" s="49"/>
      <c r="G447" s="28"/>
      <c r="H447" s="34" t="str">
        <f t="shared" si="32"/>
        <v/>
      </c>
      <c r="I447" s="50"/>
      <c r="J447" s="54"/>
      <c r="K447" s="58"/>
      <c r="L447" s="30"/>
      <c r="M447" s="1"/>
    </row>
    <row r="448" spans="1:13" ht="13.5" customHeight="1" x14ac:dyDescent="0.25">
      <c r="A448" s="38" t="str">
        <f t="shared" si="36"/>
        <v/>
      </c>
      <c r="B448" s="44" t="str">
        <f t="shared" si="35"/>
        <v/>
      </c>
      <c r="C448" s="26"/>
      <c r="D448" s="32" t="str">
        <f t="shared" si="33"/>
        <v/>
      </c>
      <c r="E448" s="43" t="str">
        <f t="shared" si="34"/>
        <v/>
      </c>
      <c r="F448" s="49"/>
      <c r="G448" s="28"/>
      <c r="H448" s="34" t="str">
        <f t="shared" si="32"/>
        <v/>
      </c>
      <c r="I448" s="50"/>
      <c r="J448" s="54"/>
      <c r="K448" s="58"/>
      <c r="L448" s="30"/>
      <c r="M448" s="1"/>
    </row>
    <row r="449" spans="1:13" ht="13.5" customHeight="1" x14ac:dyDescent="0.25">
      <c r="A449" s="38" t="str">
        <f t="shared" si="36"/>
        <v/>
      </c>
      <c r="B449" s="44" t="str">
        <f t="shared" si="35"/>
        <v/>
      </c>
      <c r="C449" s="26"/>
      <c r="D449" s="32" t="str">
        <f t="shared" si="33"/>
        <v/>
      </c>
      <c r="E449" s="43" t="str">
        <f t="shared" si="34"/>
        <v/>
      </c>
      <c r="F449" s="49"/>
      <c r="G449" s="28"/>
      <c r="H449" s="34" t="str">
        <f t="shared" si="32"/>
        <v/>
      </c>
      <c r="I449" s="50"/>
      <c r="J449" s="54"/>
      <c r="K449" s="58"/>
      <c r="L449" s="30"/>
      <c r="M449" s="1"/>
    </row>
    <row r="450" spans="1:13" ht="13.5" customHeight="1" x14ac:dyDescent="0.25">
      <c r="A450" s="38" t="str">
        <f t="shared" si="36"/>
        <v/>
      </c>
      <c r="B450" s="44" t="str">
        <f t="shared" si="35"/>
        <v/>
      </c>
      <c r="C450" s="26"/>
      <c r="D450" s="32" t="str">
        <f t="shared" si="33"/>
        <v/>
      </c>
      <c r="E450" s="43" t="str">
        <f t="shared" si="34"/>
        <v/>
      </c>
      <c r="F450" s="49"/>
      <c r="G450" s="28"/>
      <c r="H450" s="34" t="str">
        <f t="shared" ref="H450:H513" si="37">IF(AND(ISNUMBER(F450),ISNUMBER(G450)),F450*G450,IF(AND(F450&gt;0,G450&gt;0),"Error",""))</f>
        <v/>
      </c>
      <c r="I450" s="50"/>
      <c r="J450" s="54"/>
      <c r="K450" s="58"/>
      <c r="L450" s="30"/>
      <c r="M450" s="1"/>
    </row>
    <row r="451" spans="1:13" ht="13.5" customHeight="1" x14ac:dyDescent="0.25">
      <c r="A451" s="38" t="str">
        <f t="shared" si="36"/>
        <v/>
      </c>
      <c r="B451" s="44" t="str">
        <f t="shared" si="35"/>
        <v/>
      </c>
      <c r="C451" s="26"/>
      <c r="D451" s="32" t="str">
        <f t="shared" ref="D451:D514" si="38">IF(ISNUMBER(B451),C451-B451,"")</f>
        <v/>
      </c>
      <c r="E451" s="43" t="str">
        <f t="shared" ref="E451:E514" si="39">IF(D451="",D451,C451)</f>
        <v/>
      </c>
      <c r="F451" s="49"/>
      <c r="G451" s="28"/>
      <c r="H451" s="34" t="str">
        <f t="shared" si="37"/>
        <v/>
      </c>
      <c r="I451" s="50"/>
      <c r="J451" s="54"/>
      <c r="K451" s="58"/>
      <c r="L451" s="30"/>
      <c r="M451" s="1"/>
    </row>
    <row r="452" spans="1:13" ht="13.5" customHeight="1" x14ac:dyDescent="0.25">
      <c r="A452" s="38" t="str">
        <f t="shared" si="36"/>
        <v/>
      </c>
      <c r="B452" s="44" t="str">
        <f t="shared" si="35"/>
        <v/>
      </c>
      <c r="C452" s="26"/>
      <c r="D452" s="32" t="str">
        <f t="shared" si="38"/>
        <v/>
      </c>
      <c r="E452" s="43" t="str">
        <f t="shared" si="39"/>
        <v/>
      </c>
      <c r="F452" s="49"/>
      <c r="G452" s="28"/>
      <c r="H452" s="34" t="str">
        <f t="shared" si="37"/>
        <v/>
      </c>
      <c r="I452" s="50"/>
      <c r="J452" s="54"/>
      <c r="K452" s="58"/>
      <c r="L452" s="30"/>
      <c r="M452" s="1"/>
    </row>
    <row r="453" spans="1:13" ht="13.5" customHeight="1" x14ac:dyDescent="0.25">
      <c r="A453" s="38" t="str">
        <f t="shared" si="36"/>
        <v/>
      </c>
      <c r="B453" s="44" t="str">
        <f t="shared" si="35"/>
        <v/>
      </c>
      <c r="C453" s="26"/>
      <c r="D453" s="32" t="str">
        <f t="shared" si="38"/>
        <v/>
      </c>
      <c r="E453" s="43" t="str">
        <f t="shared" si="39"/>
        <v/>
      </c>
      <c r="F453" s="49"/>
      <c r="G453" s="28"/>
      <c r="H453" s="34" t="str">
        <f t="shared" si="37"/>
        <v/>
      </c>
      <c r="I453" s="50"/>
      <c r="J453" s="55"/>
      <c r="K453" s="58"/>
      <c r="L453" s="30"/>
      <c r="M453" s="1"/>
    </row>
    <row r="454" spans="1:13" ht="13.5" customHeight="1" x14ac:dyDescent="0.25">
      <c r="A454" s="38" t="str">
        <f t="shared" si="36"/>
        <v/>
      </c>
      <c r="B454" s="44" t="str">
        <f t="shared" si="35"/>
        <v/>
      </c>
      <c r="C454" s="26"/>
      <c r="D454" s="32" t="str">
        <f t="shared" si="38"/>
        <v/>
      </c>
      <c r="E454" s="43" t="str">
        <f t="shared" si="39"/>
        <v/>
      </c>
      <c r="F454" s="49"/>
      <c r="G454" s="28"/>
      <c r="H454" s="34" t="str">
        <f t="shared" si="37"/>
        <v/>
      </c>
      <c r="I454" s="50"/>
      <c r="J454" s="54"/>
      <c r="K454" s="58"/>
      <c r="L454" s="30"/>
      <c r="M454" s="1"/>
    </row>
    <row r="455" spans="1:13" ht="13.5" customHeight="1" x14ac:dyDescent="0.25">
      <c r="A455" s="38" t="str">
        <f t="shared" si="36"/>
        <v/>
      </c>
      <c r="B455" s="44" t="str">
        <f t="shared" si="35"/>
        <v/>
      </c>
      <c r="C455" s="26"/>
      <c r="D455" s="32" t="str">
        <f t="shared" si="38"/>
        <v/>
      </c>
      <c r="E455" s="43" t="str">
        <f t="shared" si="39"/>
        <v/>
      </c>
      <c r="F455" s="49"/>
      <c r="G455" s="28"/>
      <c r="H455" s="34" t="str">
        <f t="shared" si="37"/>
        <v/>
      </c>
      <c r="I455" s="50"/>
      <c r="J455" s="54"/>
      <c r="K455" s="58"/>
      <c r="L455" s="30"/>
      <c r="M455" s="1"/>
    </row>
    <row r="456" spans="1:13" ht="13.5" customHeight="1" x14ac:dyDescent="0.25">
      <c r="A456" s="38" t="str">
        <f t="shared" si="36"/>
        <v/>
      </c>
      <c r="B456" s="44" t="str">
        <f t="shared" ref="B456:B519" si="40">IF(ISNUMBER(C456),IF(ISNUMBER(B455),IF(C456&lt;C455,"小於期初",IF(C456&lt;&gt;"",C455,"輸入錯誤")),B455),"")</f>
        <v/>
      </c>
      <c r="C456" s="26"/>
      <c r="D456" s="32" t="str">
        <f t="shared" si="38"/>
        <v/>
      </c>
      <c r="E456" s="43" t="str">
        <f t="shared" si="39"/>
        <v/>
      </c>
      <c r="F456" s="49"/>
      <c r="G456" s="28"/>
      <c r="H456" s="34" t="str">
        <f t="shared" si="37"/>
        <v/>
      </c>
      <c r="I456" s="50"/>
      <c r="J456" s="54"/>
      <c r="K456" s="58"/>
      <c r="L456" s="30"/>
      <c r="M456" s="1"/>
    </row>
    <row r="457" spans="1:13" ht="13.5" customHeight="1" x14ac:dyDescent="0.25">
      <c r="A457" s="38" t="str">
        <f t="shared" ref="A457:A520" si="41">IF(AND(E456&lt;&gt;"",A456&lt;&gt;""),A456+1,"")</f>
        <v/>
      </c>
      <c r="B457" s="44" t="str">
        <f t="shared" si="40"/>
        <v/>
      </c>
      <c r="C457" s="26"/>
      <c r="D457" s="32" t="str">
        <f t="shared" si="38"/>
        <v/>
      </c>
      <c r="E457" s="43" t="str">
        <f t="shared" si="39"/>
        <v/>
      </c>
      <c r="F457" s="49"/>
      <c r="G457" s="28"/>
      <c r="H457" s="34" t="str">
        <f t="shared" si="37"/>
        <v/>
      </c>
      <c r="I457" s="50"/>
      <c r="J457" s="54"/>
      <c r="K457" s="58"/>
      <c r="L457" s="30"/>
      <c r="M457" s="1"/>
    </row>
    <row r="458" spans="1:13" ht="13.5" customHeight="1" x14ac:dyDescent="0.25">
      <c r="A458" s="38" t="str">
        <f t="shared" si="41"/>
        <v/>
      </c>
      <c r="B458" s="44" t="str">
        <f t="shared" si="40"/>
        <v/>
      </c>
      <c r="C458" s="26"/>
      <c r="D458" s="32" t="str">
        <f t="shared" si="38"/>
        <v/>
      </c>
      <c r="E458" s="43" t="str">
        <f t="shared" si="39"/>
        <v/>
      </c>
      <c r="F458" s="49"/>
      <c r="G458" s="28"/>
      <c r="H458" s="34" t="str">
        <f t="shared" si="37"/>
        <v/>
      </c>
      <c r="I458" s="50"/>
      <c r="J458" s="54"/>
      <c r="K458" s="58"/>
      <c r="L458" s="30"/>
      <c r="M458" s="1"/>
    </row>
    <row r="459" spans="1:13" ht="13.5" customHeight="1" x14ac:dyDescent="0.25">
      <c r="A459" s="38" t="str">
        <f t="shared" si="41"/>
        <v/>
      </c>
      <c r="B459" s="44" t="str">
        <f t="shared" si="40"/>
        <v/>
      </c>
      <c r="C459" s="26"/>
      <c r="D459" s="32" t="str">
        <f t="shared" si="38"/>
        <v/>
      </c>
      <c r="E459" s="43" t="str">
        <f t="shared" si="39"/>
        <v/>
      </c>
      <c r="F459" s="49"/>
      <c r="G459" s="28"/>
      <c r="H459" s="34" t="str">
        <f t="shared" si="37"/>
        <v/>
      </c>
      <c r="I459" s="50"/>
      <c r="J459" s="54"/>
      <c r="K459" s="58"/>
      <c r="L459" s="30"/>
      <c r="M459" s="1"/>
    </row>
    <row r="460" spans="1:13" ht="13.5" customHeight="1" x14ac:dyDescent="0.25">
      <c r="A460" s="38" t="str">
        <f t="shared" si="41"/>
        <v/>
      </c>
      <c r="B460" s="44" t="str">
        <f t="shared" si="40"/>
        <v/>
      </c>
      <c r="C460" s="26"/>
      <c r="D460" s="32" t="str">
        <f t="shared" si="38"/>
        <v/>
      </c>
      <c r="E460" s="43" t="str">
        <f t="shared" si="39"/>
        <v/>
      </c>
      <c r="F460" s="49"/>
      <c r="G460" s="28"/>
      <c r="H460" s="34" t="str">
        <f t="shared" si="37"/>
        <v/>
      </c>
      <c r="I460" s="50"/>
      <c r="J460" s="54"/>
      <c r="K460" s="58"/>
      <c r="L460" s="30"/>
      <c r="M460" s="1"/>
    </row>
    <row r="461" spans="1:13" ht="13.5" customHeight="1" x14ac:dyDescent="0.25">
      <c r="A461" s="38" t="str">
        <f t="shared" si="41"/>
        <v/>
      </c>
      <c r="B461" s="44" t="str">
        <f t="shared" si="40"/>
        <v/>
      </c>
      <c r="C461" s="26"/>
      <c r="D461" s="32" t="str">
        <f t="shared" si="38"/>
        <v/>
      </c>
      <c r="E461" s="43" t="str">
        <f t="shared" si="39"/>
        <v/>
      </c>
      <c r="F461" s="49"/>
      <c r="G461" s="28"/>
      <c r="H461" s="34" t="str">
        <f t="shared" si="37"/>
        <v/>
      </c>
      <c r="I461" s="50"/>
      <c r="J461" s="54"/>
      <c r="K461" s="58"/>
      <c r="L461" s="30"/>
      <c r="M461" s="1"/>
    </row>
    <row r="462" spans="1:13" ht="13.5" customHeight="1" x14ac:dyDescent="0.25">
      <c r="A462" s="38" t="str">
        <f t="shared" si="41"/>
        <v/>
      </c>
      <c r="B462" s="44" t="str">
        <f t="shared" si="40"/>
        <v/>
      </c>
      <c r="C462" s="26"/>
      <c r="D462" s="32" t="str">
        <f t="shared" si="38"/>
        <v/>
      </c>
      <c r="E462" s="43" t="str">
        <f t="shared" si="39"/>
        <v/>
      </c>
      <c r="F462" s="49"/>
      <c r="G462" s="28"/>
      <c r="H462" s="34" t="str">
        <f t="shared" si="37"/>
        <v/>
      </c>
      <c r="I462" s="50"/>
      <c r="J462" s="54"/>
      <c r="K462" s="58"/>
      <c r="L462" s="30"/>
      <c r="M462" s="1"/>
    </row>
    <row r="463" spans="1:13" ht="13.5" customHeight="1" x14ac:dyDescent="0.25">
      <c r="A463" s="38" t="str">
        <f t="shared" si="41"/>
        <v/>
      </c>
      <c r="B463" s="44" t="str">
        <f t="shared" si="40"/>
        <v/>
      </c>
      <c r="C463" s="26"/>
      <c r="D463" s="32" t="str">
        <f t="shared" si="38"/>
        <v/>
      </c>
      <c r="E463" s="43" t="str">
        <f t="shared" si="39"/>
        <v/>
      </c>
      <c r="F463" s="49"/>
      <c r="G463" s="28"/>
      <c r="H463" s="34" t="str">
        <f t="shared" si="37"/>
        <v/>
      </c>
      <c r="I463" s="50"/>
      <c r="J463" s="54"/>
      <c r="K463" s="58"/>
      <c r="L463" s="30"/>
      <c r="M463" s="1"/>
    </row>
    <row r="464" spans="1:13" ht="13.5" customHeight="1" x14ac:dyDescent="0.25">
      <c r="A464" s="38" t="str">
        <f t="shared" si="41"/>
        <v/>
      </c>
      <c r="B464" s="44" t="str">
        <f t="shared" si="40"/>
        <v/>
      </c>
      <c r="C464" s="26"/>
      <c r="D464" s="32" t="str">
        <f t="shared" si="38"/>
        <v/>
      </c>
      <c r="E464" s="43" t="str">
        <f t="shared" si="39"/>
        <v/>
      </c>
      <c r="F464" s="49"/>
      <c r="G464" s="28"/>
      <c r="H464" s="34" t="str">
        <f t="shared" si="37"/>
        <v/>
      </c>
      <c r="I464" s="50"/>
      <c r="J464" s="54"/>
      <c r="K464" s="58"/>
      <c r="L464" s="30"/>
      <c r="M464" s="1"/>
    </row>
    <row r="465" spans="1:13" ht="13.5" customHeight="1" x14ac:dyDescent="0.25">
      <c r="A465" s="38" t="str">
        <f t="shared" si="41"/>
        <v/>
      </c>
      <c r="B465" s="44" t="str">
        <f t="shared" si="40"/>
        <v/>
      </c>
      <c r="C465" s="26"/>
      <c r="D465" s="32" t="str">
        <f t="shared" si="38"/>
        <v/>
      </c>
      <c r="E465" s="43" t="str">
        <f t="shared" si="39"/>
        <v/>
      </c>
      <c r="F465" s="49"/>
      <c r="G465" s="28"/>
      <c r="H465" s="34" t="str">
        <f t="shared" si="37"/>
        <v/>
      </c>
      <c r="I465" s="50"/>
      <c r="J465" s="54"/>
      <c r="K465" s="58"/>
      <c r="L465" s="30"/>
      <c r="M465" s="1"/>
    </row>
    <row r="466" spans="1:13" ht="13.5" customHeight="1" x14ac:dyDescent="0.25">
      <c r="A466" s="38" t="str">
        <f t="shared" si="41"/>
        <v/>
      </c>
      <c r="B466" s="44" t="str">
        <f t="shared" si="40"/>
        <v/>
      </c>
      <c r="C466" s="26"/>
      <c r="D466" s="32" t="str">
        <f t="shared" si="38"/>
        <v/>
      </c>
      <c r="E466" s="43" t="str">
        <f t="shared" si="39"/>
        <v/>
      </c>
      <c r="F466" s="49"/>
      <c r="G466" s="28"/>
      <c r="H466" s="34" t="str">
        <f t="shared" si="37"/>
        <v/>
      </c>
      <c r="I466" s="50"/>
      <c r="J466" s="54"/>
      <c r="K466" s="58"/>
      <c r="L466" s="30"/>
      <c r="M466" s="1"/>
    </row>
    <row r="467" spans="1:13" ht="13.5" customHeight="1" x14ac:dyDescent="0.25">
      <c r="A467" s="38" t="str">
        <f t="shared" si="41"/>
        <v/>
      </c>
      <c r="B467" s="44" t="str">
        <f t="shared" si="40"/>
        <v/>
      </c>
      <c r="C467" s="26"/>
      <c r="D467" s="32" t="str">
        <f t="shared" si="38"/>
        <v/>
      </c>
      <c r="E467" s="43" t="str">
        <f t="shared" si="39"/>
        <v/>
      </c>
      <c r="F467" s="49"/>
      <c r="G467" s="28"/>
      <c r="H467" s="34" t="str">
        <f t="shared" si="37"/>
        <v/>
      </c>
      <c r="I467" s="50"/>
      <c r="J467" s="54"/>
      <c r="K467" s="58"/>
      <c r="L467" s="30"/>
      <c r="M467" s="1"/>
    </row>
    <row r="468" spans="1:13" ht="13.5" customHeight="1" x14ac:dyDescent="0.25">
      <c r="A468" s="38" t="str">
        <f t="shared" si="41"/>
        <v/>
      </c>
      <c r="B468" s="44" t="str">
        <f t="shared" si="40"/>
        <v/>
      </c>
      <c r="C468" s="26"/>
      <c r="D468" s="32" t="str">
        <f t="shared" si="38"/>
        <v/>
      </c>
      <c r="E468" s="43" t="str">
        <f t="shared" si="39"/>
        <v/>
      </c>
      <c r="F468" s="49"/>
      <c r="G468" s="28"/>
      <c r="H468" s="34" t="str">
        <f t="shared" si="37"/>
        <v/>
      </c>
      <c r="I468" s="50"/>
      <c r="J468" s="54"/>
      <c r="K468" s="58"/>
      <c r="L468" s="30"/>
      <c r="M468" s="1"/>
    </row>
    <row r="469" spans="1:13" ht="13.5" customHeight="1" x14ac:dyDescent="0.25">
      <c r="A469" s="38" t="str">
        <f t="shared" si="41"/>
        <v/>
      </c>
      <c r="B469" s="44" t="str">
        <f t="shared" si="40"/>
        <v/>
      </c>
      <c r="C469" s="26"/>
      <c r="D469" s="32" t="str">
        <f t="shared" si="38"/>
        <v/>
      </c>
      <c r="E469" s="43" t="str">
        <f t="shared" si="39"/>
        <v/>
      </c>
      <c r="F469" s="49"/>
      <c r="G469" s="28"/>
      <c r="H469" s="34" t="str">
        <f t="shared" si="37"/>
        <v/>
      </c>
      <c r="I469" s="50"/>
      <c r="J469" s="54"/>
      <c r="K469" s="58"/>
      <c r="L469" s="30"/>
      <c r="M469" s="1"/>
    </row>
    <row r="470" spans="1:13" ht="13.5" customHeight="1" x14ac:dyDescent="0.25">
      <c r="A470" s="38" t="str">
        <f t="shared" si="41"/>
        <v/>
      </c>
      <c r="B470" s="44" t="str">
        <f t="shared" si="40"/>
        <v/>
      </c>
      <c r="C470" s="26"/>
      <c r="D470" s="32" t="str">
        <f t="shared" si="38"/>
        <v/>
      </c>
      <c r="E470" s="43" t="str">
        <f t="shared" si="39"/>
        <v/>
      </c>
      <c r="F470" s="49"/>
      <c r="G470" s="28"/>
      <c r="H470" s="34" t="str">
        <f t="shared" si="37"/>
        <v/>
      </c>
      <c r="I470" s="50"/>
      <c r="J470" s="54"/>
      <c r="K470" s="58"/>
      <c r="L470" s="30"/>
      <c r="M470" s="1"/>
    </row>
    <row r="471" spans="1:13" ht="13.5" customHeight="1" x14ac:dyDescent="0.25">
      <c r="A471" s="38" t="str">
        <f t="shared" si="41"/>
        <v/>
      </c>
      <c r="B471" s="44" t="str">
        <f t="shared" si="40"/>
        <v/>
      </c>
      <c r="C471" s="26"/>
      <c r="D471" s="32" t="str">
        <f t="shared" si="38"/>
        <v/>
      </c>
      <c r="E471" s="43" t="str">
        <f t="shared" si="39"/>
        <v/>
      </c>
      <c r="F471" s="49"/>
      <c r="G471" s="28"/>
      <c r="H471" s="34" t="str">
        <f t="shared" si="37"/>
        <v/>
      </c>
      <c r="I471" s="50"/>
      <c r="J471" s="54"/>
      <c r="K471" s="58"/>
      <c r="L471" s="30"/>
      <c r="M471" s="1"/>
    </row>
    <row r="472" spans="1:13" ht="13.5" customHeight="1" x14ac:dyDescent="0.25">
      <c r="A472" s="38" t="str">
        <f t="shared" si="41"/>
        <v/>
      </c>
      <c r="B472" s="44" t="str">
        <f t="shared" si="40"/>
        <v/>
      </c>
      <c r="C472" s="26"/>
      <c r="D472" s="32" t="str">
        <f t="shared" si="38"/>
        <v/>
      </c>
      <c r="E472" s="43" t="str">
        <f t="shared" si="39"/>
        <v/>
      </c>
      <c r="F472" s="49"/>
      <c r="G472" s="28"/>
      <c r="H472" s="34" t="str">
        <f t="shared" si="37"/>
        <v/>
      </c>
      <c r="I472" s="50"/>
      <c r="J472" s="54"/>
      <c r="K472" s="58"/>
      <c r="L472" s="30"/>
      <c r="M472" s="1"/>
    </row>
    <row r="473" spans="1:13" ht="13.5" customHeight="1" x14ac:dyDescent="0.25">
      <c r="A473" s="38" t="str">
        <f t="shared" si="41"/>
        <v/>
      </c>
      <c r="B473" s="44" t="str">
        <f t="shared" si="40"/>
        <v/>
      </c>
      <c r="C473" s="26"/>
      <c r="D473" s="32" t="str">
        <f t="shared" si="38"/>
        <v/>
      </c>
      <c r="E473" s="43" t="str">
        <f t="shared" si="39"/>
        <v/>
      </c>
      <c r="F473" s="49"/>
      <c r="G473" s="28"/>
      <c r="H473" s="34" t="str">
        <f t="shared" si="37"/>
        <v/>
      </c>
      <c r="I473" s="50"/>
      <c r="J473" s="54"/>
      <c r="K473" s="58"/>
      <c r="L473" s="30"/>
      <c r="M473" s="1"/>
    </row>
    <row r="474" spans="1:13" ht="13.5" customHeight="1" x14ac:dyDescent="0.25">
      <c r="A474" s="38" t="str">
        <f t="shared" si="41"/>
        <v/>
      </c>
      <c r="B474" s="44" t="str">
        <f t="shared" si="40"/>
        <v/>
      </c>
      <c r="C474" s="26"/>
      <c r="D474" s="32" t="str">
        <f t="shared" si="38"/>
        <v/>
      </c>
      <c r="E474" s="43" t="str">
        <f t="shared" si="39"/>
        <v/>
      </c>
      <c r="F474" s="49"/>
      <c r="G474" s="28"/>
      <c r="H474" s="34" t="str">
        <f t="shared" si="37"/>
        <v/>
      </c>
      <c r="I474" s="50"/>
      <c r="J474" s="54"/>
      <c r="K474" s="58"/>
      <c r="L474" s="30"/>
      <c r="M474" s="1"/>
    </row>
    <row r="475" spans="1:13" ht="13.5" customHeight="1" x14ac:dyDescent="0.25">
      <c r="A475" s="38" t="str">
        <f t="shared" si="41"/>
        <v/>
      </c>
      <c r="B475" s="44" t="str">
        <f t="shared" si="40"/>
        <v/>
      </c>
      <c r="C475" s="26"/>
      <c r="D475" s="32" t="str">
        <f t="shared" si="38"/>
        <v/>
      </c>
      <c r="E475" s="43" t="str">
        <f t="shared" si="39"/>
        <v/>
      </c>
      <c r="F475" s="49"/>
      <c r="G475" s="28"/>
      <c r="H475" s="34" t="str">
        <f t="shared" si="37"/>
        <v/>
      </c>
      <c r="I475" s="50"/>
      <c r="J475" s="54"/>
      <c r="K475" s="58"/>
      <c r="L475" s="30"/>
      <c r="M475" s="1"/>
    </row>
    <row r="476" spans="1:13" ht="13.5" customHeight="1" x14ac:dyDescent="0.25">
      <c r="A476" s="38" t="str">
        <f t="shared" si="41"/>
        <v/>
      </c>
      <c r="B476" s="44" t="str">
        <f t="shared" si="40"/>
        <v/>
      </c>
      <c r="C476" s="26"/>
      <c r="D476" s="32" t="str">
        <f t="shared" si="38"/>
        <v/>
      </c>
      <c r="E476" s="43" t="str">
        <f t="shared" si="39"/>
        <v/>
      </c>
      <c r="F476" s="49"/>
      <c r="G476" s="28"/>
      <c r="H476" s="34" t="str">
        <f t="shared" si="37"/>
        <v/>
      </c>
      <c r="I476" s="50"/>
      <c r="J476" s="54"/>
      <c r="K476" s="58"/>
      <c r="L476" s="30"/>
      <c r="M476" s="1"/>
    </row>
    <row r="477" spans="1:13" ht="13.5" customHeight="1" x14ac:dyDescent="0.25">
      <c r="A477" s="38" t="str">
        <f t="shared" si="41"/>
        <v/>
      </c>
      <c r="B477" s="44" t="str">
        <f t="shared" si="40"/>
        <v/>
      </c>
      <c r="C477" s="26"/>
      <c r="D477" s="32" t="str">
        <f t="shared" si="38"/>
        <v/>
      </c>
      <c r="E477" s="43" t="str">
        <f t="shared" si="39"/>
        <v/>
      </c>
      <c r="F477" s="49"/>
      <c r="G477" s="28"/>
      <c r="H477" s="34" t="str">
        <f t="shared" si="37"/>
        <v/>
      </c>
      <c r="I477" s="50"/>
      <c r="J477" s="54"/>
      <c r="K477" s="58"/>
      <c r="L477" s="30"/>
      <c r="M477" s="1"/>
    </row>
    <row r="478" spans="1:13" ht="13.5" customHeight="1" x14ac:dyDescent="0.25">
      <c r="A478" s="38" t="str">
        <f t="shared" si="41"/>
        <v/>
      </c>
      <c r="B478" s="44" t="str">
        <f t="shared" si="40"/>
        <v/>
      </c>
      <c r="C478" s="26"/>
      <c r="D478" s="32" t="str">
        <f t="shared" si="38"/>
        <v/>
      </c>
      <c r="E478" s="43" t="str">
        <f t="shared" si="39"/>
        <v/>
      </c>
      <c r="F478" s="49"/>
      <c r="G478" s="28"/>
      <c r="H478" s="34" t="str">
        <f t="shared" si="37"/>
        <v/>
      </c>
      <c r="I478" s="50"/>
      <c r="J478" s="54"/>
      <c r="K478" s="58"/>
      <c r="L478" s="30"/>
      <c r="M478" s="1"/>
    </row>
    <row r="479" spans="1:13" ht="13.5" customHeight="1" x14ac:dyDescent="0.25">
      <c r="A479" s="38" t="str">
        <f t="shared" si="41"/>
        <v/>
      </c>
      <c r="B479" s="44" t="str">
        <f t="shared" si="40"/>
        <v/>
      </c>
      <c r="C479" s="26"/>
      <c r="D479" s="32" t="str">
        <f t="shared" si="38"/>
        <v/>
      </c>
      <c r="E479" s="43" t="str">
        <f t="shared" si="39"/>
        <v/>
      </c>
      <c r="F479" s="49"/>
      <c r="G479" s="28"/>
      <c r="H479" s="34" t="str">
        <f t="shared" si="37"/>
        <v/>
      </c>
      <c r="I479" s="50"/>
      <c r="J479" s="54"/>
      <c r="K479" s="58"/>
      <c r="L479" s="30"/>
      <c r="M479" s="1"/>
    </row>
    <row r="480" spans="1:13" ht="13.5" customHeight="1" x14ac:dyDescent="0.25">
      <c r="A480" s="38" t="str">
        <f t="shared" si="41"/>
        <v/>
      </c>
      <c r="B480" s="44" t="str">
        <f t="shared" si="40"/>
        <v/>
      </c>
      <c r="C480" s="26"/>
      <c r="D480" s="32" t="str">
        <f t="shared" si="38"/>
        <v/>
      </c>
      <c r="E480" s="43" t="str">
        <f t="shared" si="39"/>
        <v/>
      </c>
      <c r="F480" s="49"/>
      <c r="G480" s="28"/>
      <c r="H480" s="34" t="str">
        <f t="shared" si="37"/>
        <v/>
      </c>
      <c r="I480" s="50"/>
      <c r="J480" s="54"/>
      <c r="K480" s="58"/>
      <c r="L480" s="30"/>
      <c r="M480" s="1"/>
    </row>
    <row r="481" spans="1:13" ht="13.5" customHeight="1" x14ac:dyDescent="0.25">
      <c r="A481" s="38" t="str">
        <f t="shared" si="41"/>
        <v/>
      </c>
      <c r="B481" s="44" t="str">
        <f t="shared" si="40"/>
        <v/>
      </c>
      <c r="C481" s="26"/>
      <c r="D481" s="32" t="str">
        <f t="shared" si="38"/>
        <v/>
      </c>
      <c r="E481" s="43" t="str">
        <f t="shared" si="39"/>
        <v/>
      </c>
      <c r="F481" s="49"/>
      <c r="G481" s="28"/>
      <c r="H481" s="34" t="str">
        <f t="shared" si="37"/>
        <v/>
      </c>
      <c r="I481" s="50"/>
      <c r="J481" s="55"/>
      <c r="K481" s="59"/>
      <c r="L481" s="30"/>
      <c r="M481" s="1"/>
    </row>
    <row r="482" spans="1:13" ht="13.5" customHeight="1" x14ac:dyDescent="0.25">
      <c r="A482" s="38" t="str">
        <f t="shared" si="41"/>
        <v/>
      </c>
      <c r="B482" s="44" t="str">
        <f t="shared" si="40"/>
        <v/>
      </c>
      <c r="C482" s="26"/>
      <c r="D482" s="32" t="str">
        <f t="shared" si="38"/>
        <v/>
      </c>
      <c r="E482" s="43" t="str">
        <f t="shared" si="39"/>
        <v/>
      </c>
      <c r="F482" s="49"/>
      <c r="G482" s="28"/>
      <c r="H482" s="34" t="str">
        <f t="shared" si="37"/>
        <v/>
      </c>
      <c r="I482" s="50"/>
      <c r="J482" s="54"/>
      <c r="K482" s="58"/>
      <c r="L482" s="30"/>
      <c r="M482" s="1"/>
    </row>
    <row r="483" spans="1:13" ht="13.5" customHeight="1" x14ac:dyDescent="0.25">
      <c r="A483" s="38" t="str">
        <f t="shared" si="41"/>
        <v/>
      </c>
      <c r="B483" s="44" t="str">
        <f t="shared" si="40"/>
        <v/>
      </c>
      <c r="C483" s="26"/>
      <c r="D483" s="32" t="str">
        <f t="shared" si="38"/>
        <v/>
      </c>
      <c r="E483" s="43" t="str">
        <f t="shared" si="39"/>
        <v/>
      </c>
      <c r="F483" s="49"/>
      <c r="G483" s="28"/>
      <c r="H483" s="34" t="str">
        <f t="shared" si="37"/>
        <v/>
      </c>
      <c r="I483" s="50"/>
      <c r="J483" s="54"/>
      <c r="K483" s="58"/>
      <c r="L483" s="30"/>
      <c r="M483" s="1"/>
    </row>
    <row r="484" spans="1:13" ht="13.5" customHeight="1" x14ac:dyDescent="0.25">
      <c r="A484" s="38" t="str">
        <f t="shared" si="41"/>
        <v/>
      </c>
      <c r="B484" s="44" t="str">
        <f t="shared" si="40"/>
        <v/>
      </c>
      <c r="C484" s="26"/>
      <c r="D484" s="32" t="str">
        <f t="shared" si="38"/>
        <v/>
      </c>
      <c r="E484" s="43" t="str">
        <f t="shared" si="39"/>
        <v/>
      </c>
      <c r="F484" s="49"/>
      <c r="G484" s="28"/>
      <c r="H484" s="34" t="str">
        <f t="shared" si="37"/>
        <v/>
      </c>
      <c r="I484" s="50"/>
      <c r="J484" s="54"/>
      <c r="K484" s="58"/>
      <c r="L484" s="30"/>
      <c r="M484" s="1"/>
    </row>
    <row r="485" spans="1:13" ht="13.5" customHeight="1" x14ac:dyDescent="0.25">
      <c r="A485" s="38" t="str">
        <f t="shared" si="41"/>
        <v/>
      </c>
      <c r="B485" s="44" t="str">
        <f t="shared" si="40"/>
        <v/>
      </c>
      <c r="C485" s="26"/>
      <c r="D485" s="32" t="str">
        <f t="shared" si="38"/>
        <v/>
      </c>
      <c r="E485" s="43" t="str">
        <f t="shared" si="39"/>
        <v/>
      </c>
      <c r="F485" s="49"/>
      <c r="G485" s="28"/>
      <c r="H485" s="34" t="str">
        <f t="shared" si="37"/>
        <v/>
      </c>
      <c r="I485" s="50"/>
      <c r="J485" s="54"/>
      <c r="K485" s="58"/>
      <c r="L485" s="30"/>
      <c r="M485" s="1"/>
    </row>
    <row r="486" spans="1:13" ht="13.5" customHeight="1" x14ac:dyDescent="0.25">
      <c r="A486" s="38" t="str">
        <f t="shared" si="41"/>
        <v/>
      </c>
      <c r="B486" s="44" t="str">
        <f t="shared" si="40"/>
        <v/>
      </c>
      <c r="C486" s="26"/>
      <c r="D486" s="32" t="str">
        <f t="shared" si="38"/>
        <v/>
      </c>
      <c r="E486" s="43" t="str">
        <f t="shared" si="39"/>
        <v/>
      </c>
      <c r="F486" s="49"/>
      <c r="G486" s="28"/>
      <c r="H486" s="34" t="str">
        <f t="shared" si="37"/>
        <v/>
      </c>
      <c r="I486" s="50"/>
      <c r="J486" s="54"/>
      <c r="K486" s="58"/>
      <c r="L486" s="30"/>
      <c r="M486" s="1"/>
    </row>
    <row r="487" spans="1:13" ht="13.5" customHeight="1" x14ac:dyDescent="0.25">
      <c r="A487" s="38" t="str">
        <f t="shared" si="41"/>
        <v/>
      </c>
      <c r="B487" s="44" t="str">
        <f t="shared" si="40"/>
        <v/>
      </c>
      <c r="C487" s="26"/>
      <c r="D487" s="32" t="str">
        <f t="shared" si="38"/>
        <v/>
      </c>
      <c r="E487" s="43" t="str">
        <f t="shared" si="39"/>
        <v/>
      </c>
      <c r="F487" s="49"/>
      <c r="G487" s="28"/>
      <c r="H487" s="34" t="str">
        <f t="shared" si="37"/>
        <v/>
      </c>
      <c r="I487" s="50"/>
      <c r="J487" s="54"/>
      <c r="K487" s="58"/>
      <c r="L487" s="30"/>
      <c r="M487" s="1"/>
    </row>
    <row r="488" spans="1:13" ht="13.5" customHeight="1" x14ac:dyDescent="0.25">
      <c r="A488" s="38" t="str">
        <f t="shared" si="41"/>
        <v/>
      </c>
      <c r="B488" s="44" t="str">
        <f t="shared" si="40"/>
        <v/>
      </c>
      <c r="C488" s="26"/>
      <c r="D488" s="32" t="str">
        <f t="shared" si="38"/>
        <v/>
      </c>
      <c r="E488" s="43" t="str">
        <f t="shared" si="39"/>
        <v/>
      </c>
      <c r="F488" s="49"/>
      <c r="G488" s="28"/>
      <c r="H488" s="34" t="str">
        <f t="shared" si="37"/>
        <v/>
      </c>
      <c r="I488" s="50"/>
      <c r="J488" s="54"/>
      <c r="K488" s="58"/>
      <c r="L488" s="30"/>
      <c r="M488" s="1"/>
    </row>
    <row r="489" spans="1:13" ht="13.5" customHeight="1" x14ac:dyDescent="0.25">
      <c r="A489" s="38" t="str">
        <f t="shared" si="41"/>
        <v/>
      </c>
      <c r="B489" s="44" t="str">
        <f t="shared" si="40"/>
        <v/>
      </c>
      <c r="C489" s="26"/>
      <c r="D489" s="32" t="str">
        <f t="shared" si="38"/>
        <v/>
      </c>
      <c r="E489" s="43" t="str">
        <f t="shared" si="39"/>
        <v/>
      </c>
      <c r="F489" s="49"/>
      <c r="G489" s="28"/>
      <c r="H489" s="34" t="str">
        <f t="shared" si="37"/>
        <v/>
      </c>
      <c r="I489" s="50"/>
      <c r="J489" s="54"/>
      <c r="K489" s="58"/>
      <c r="L489" s="30"/>
      <c r="M489" s="1"/>
    </row>
    <row r="490" spans="1:13" ht="13.5" customHeight="1" x14ac:dyDescent="0.25">
      <c r="A490" s="38" t="str">
        <f t="shared" si="41"/>
        <v/>
      </c>
      <c r="B490" s="44" t="str">
        <f t="shared" si="40"/>
        <v/>
      </c>
      <c r="C490" s="26"/>
      <c r="D490" s="32" t="str">
        <f t="shared" si="38"/>
        <v/>
      </c>
      <c r="E490" s="43" t="str">
        <f t="shared" si="39"/>
        <v/>
      </c>
      <c r="F490" s="49"/>
      <c r="G490" s="28"/>
      <c r="H490" s="34" t="str">
        <f t="shared" si="37"/>
        <v/>
      </c>
      <c r="I490" s="50"/>
      <c r="J490" s="54"/>
      <c r="K490" s="58"/>
      <c r="L490" s="30"/>
      <c r="M490" s="1"/>
    </row>
    <row r="491" spans="1:13" ht="13.5" customHeight="1" x14ac:dyDescent="0.25">
      <c r="A491" s="38" t="str">
        <f t="shared" si="41"/>
        <v/>
      </c>
      <c r="B491" s="44" t="str">
        <f t="shared" si="40"/>
        <v/>
      </c>
      <c r="C491" s="26"/>
      <c r="D491" s="32" t="str">
        <f t="shared" si="38"/>
        <v/>
      </c>
      <c r="E491" s="43" t="str">
        <f t="shared" si="39"/>
        <v/>
      </c>
      <c r="F491" s="49"/>
      <c r="G491" s="28"/>
      <c r="H491" s="34" t="str">
        <f t="shared" si="37"/>
        <v/>
      </c>
      <c r="I491" s="50"/>
      <c r="J491" s="54"/>
      <c r="K491" s="58"/>
      <c r="L491" s="30"/>
      <c r="M491" s="1"/>
    </row>
    <row r="492" spans="1:13" ht="13.5" customHeight="1" x14ac:dyDescent="0.25">
      <c r="A492" s="38" t="str">
        <f t="shared" si="41"/>
        <v/>
      </c>
      <c r="B492" s="44" t="str">
        <f t="shared" si="40"/>
        <v/>
      </c>
      <c r="C492" s="26"/>
      <c r="D492" s="32" t="str">
        <f t="shared" si="38"/>
        <v/>
      </c>
      <c r="E492" s="43" t="str">
        <f t="shared" si="39"/>
        <v/>
      </c>
      <c r="F492" s="49"/>
      <c r="G492" s="28"/>
      <c r="H492" s="34" t="str">
        <f t="shared" si="37"/>
        <v/>
      </c>
      <c r="I492" s="50"/>
      <c r="J492" s="54"/>
      <c r="K492" s="58"/>
      <c r="L492" s="30"/>
      <c r="M492" s="1"/>
    </row>
    <row r="493" spans="1:13" ht="13.5" customHeight="1" x14ac:dyDescent="0.25">
      <c r="A493" s="38" t="str">
        <f t="shared" si="41"/>
        <v/>
      </c>
      <c r="B493" s="44" t="str">
        <f t="shared" si="40"/>
        <v/>
      </c>
      <c r="C493" s="26"/>
      <c r="D493" s="32" t="str">
        <f t="shared" si="38"/>
        <v/>
      </c>
      <c r="E493" s="43" t="str">
        <f t="shared" si="39"/>
        <v/>
      </c>
      <c r="F493" s="49"/>
      <c r="G493" s="28"/>
      <c r="H493" s="34" t="str">
        <f t="shared" si="37"/>
        <v/>
      </c>
      <c r="I493" s="50"/>
      <c r="J493" s="54"/>
      <c r="K493" s="58"/>
      <c r="L493" s="30"/>
      <c r="M493" s="1"/>
    </row>
    <row r="494" spans="1:13" ht="13.5" customHeight="1" x14ac:dyDescent="0.25">
      <c r="A494" s="38" t="str">
        <f t="shared" si="41"/>
        <v/>
      </c>
      <c r="B494" s="44" t="str">
        <f t="shared" si="40"/>
        <v/>
      </c>
      <c r="C494" s="26"/>
      <c r="D494" s="32" t="str">
        <f t="shared" si="38"/>
        <v/>
      </c>
      <c r="E494" s="43" t="str">
        <f t="shared" si="39"/>
        <v/>
      </c>
      <c r="F494" s="49"/>
      <c r="G494" s="28"/>
      <c r="H494" s="34" t="str">
        <f t="shared" si="37"/>
        <v/>
      </c>
      <c r="I494" s="50"/>
      <c r="J494" s="54"/>
      <c r="K494" s="58"/>
      <c r="L494" s="30"/>
      <c r="M494" s="1"/>
    </row>
    <row r="495" spans="1:13" ht="13.5" customHeight="1" x14ac:dyDescent="0.25">
      <c r="A495" s="38" t="str">
        <f t="shared" si="41"/>
        <v/>
      </c>
      <c r="B495" s="44" t="str">
        <f t="shared" si="40"/>
        <v/>
      </c>
      <c r="C495" s="26"/>
      <c r="D495" s="32" t="str">
        <f t="shared" si="38"/>
        <v/>
      </c>
      <c r="E495" s="43" t="str">
        <f t="shared" si="39"/>
        <v/>
      </c>
      <c r="F495" s="49"/>
      <c r="G495" s="28"/>
      <c r="H495" s="34" t="str">
        <f t="shared" si="37"/>
        <v/>
      </c>
      <c r="I495" s="50"/>
      <c r="J495" s="54"/>
      <c r="K495" s="58"/>
      <c r="L495" s="30"/>
      <c r="M495" s="1"/>
    </row>
    <row r="496" spans="1:13" ht="13.5" customHeight="1" x14ac:dyDescent="0.25">
      <c r="A496" s="38" t="str">
        <f t="shared" si="41"/>
        <v/>
      </c>
      <c r="B496" s="44" t="str">
        <f t="shared" si="40"/>
        <v/>
      </c>
      <c r="C496" s="26"/>
      <c r="D496" s="32" t="str">
        <f t="shared" si="38"/>
        <v/>
      </c>
      <c r="E496" s="43" t="str">
        <f t="shared" si="39"/>
        <v/>
      </c>
      <c r="F496" s="49"/>
      <c r="G496" s="28"/>
      <c r="H496" s="34" t="str">
        <f t="shared" si="37"/>
        <v/>
      </c>
      <c r="I496" s="50"/>
      <c r="J496" s="54"/>
      <c r="K496" s="58"/>
      <c r="L496" s="30"/>
      <c r="M496" s="1"/>
    </row>
    <row r="497" spans="1:13" ht="13.5" customHeight="1" x14ac:dyDescent="0.25">
      <c r="A497" s="38" t="str">
        <f t="shared" si="41"/>
        <v/>
      </c>
      <c r="B497" s="44" t="str">
        <f t="shared" si="40"/>
        <v/>
      </c>
      <c r="C497" s="26"/>
      <c r="D497" s="32" t="str">
        <f t="shared" si="38"/>
        <v/>
      </c>
      <c r="E497" s="43" t="str">
        <f t="shared" si="39"/>
        <v/>
      </c>
      <c r="F497" s="49"/>
      <c r="G497" s="28"/>
      <c r="H497" s="34" t="str">
        <f t="shared" si="37"/>
        <v/>
      </c>
      <c r="I497" s="50"/>
      <c r="J497" s="54"/>
      <c r="K497" s="58"/>
      <c r="L497" s="30"/>
      <c r="M497" s="1"/>
    </row>
    <row r="498" spans="1:13" ht="13.5" customHeight="1" x14ac:dyDescent="0.25">
      <c r="A498" s="38" t="str">
        <f t="shared" si="41"/>
        <v/>
      </c>
      <c r="B498" s="44" t="str">
        <f t="shared" si="40"/>
        <v/>
      </c>
      <c r="C498" s="26"/>
      <c r="D498" s="32" t="str">
        <f t="shared" si="38"/>
        <v/>
      </c>
      <c r="E498" s="43" t="str">
        <f t="shared" si="39"/>
        <v/>
      </c>
      <c r="F498" s="49"/>
      <c r="G498" s="28"/>
      <c r="H498" s="34" t="str">
        <f t="shared" si="37"/>
        <v/>
      </c>
      <c r="I498" s="50"/>
      <c r="J498" s="54"/>
      <c r="K498" s="58"/>
      <c r="L498" s="30"/>
      <c r="M498" s="1"/>
    </row>
    <row r="499" spans="1:13" ht="13.5" customHeight="1" x14ac:dyDescent="0.25">
      <c r="A499" s="38" t="str">
        <f t="shared" si="41"/>
        <v/>
      </c>
      <c r="B499" s="44" t="str">
        <f t="shared" si="40"/>
        <v/>
      </c>
      <c r="C499" s="26"/>
      <c r="D499" s="32" t="str">
        <f t="shared" si="38"/>
        <v/>
      </c>
      <c r="E499" s="43" t="str">
        <f t="shared" si="39"/>
        <v/>
      </c>
      <c r="F499" s="49"/>
      <c r="G499" s="28"/>
      <c r="H499" s="34" t="str">
        <f t="shared" si="37"/>
        <v/>
      </c>
      <c r="I499" s="50"/>
      <c r="J499" s="54"/>
      <c r="K499" s="58"/>
      <c r="L499" s="30"/>
      <c r="M499" s="1"/>
    </row>
    <row r="500" spans="1:13" ht="13.5" customHeight="1" x14ac:dyDescent="0.25">
      <c r="A500" s="38" t="str">
        <f t="shared" si="41"/>
        <v/>
      </c>
      <c r="B500" s="44" t="str">
        <f t="shared" si="40"/>
        <v/>
      </c>
      <c r="C500" s="26"/>
      <c r="D500" s="32" t="str">
        <f t="shared" si="38"/>
        <v/>
      </c>
      <c r="E500" s="43" t="str">
        <f t="shared" si="39"/>
        <v/>
      </c>
      <c r="F500" s="49"/>
      <c r="G500" s="28"/>
      <c r="H500" s="34" t="str">
        <f t="shared" si="37"/>
        <v/>
      </c>
      <c r="I500" s="50"/>
      <c r="J500" s="54"/>
      <c r="K500" s="58"/>
      <c r="L500" s="30"/>
      <c r="M500" s="1"/>
    </row>
    <row r="501" spans="1:13" ht="13.5" customHeight="1" x14ac:dyDescent="0.25">
      <c r="A501" s="38" t="str">
        <f t="shared" si="41"/>
        <v/>
      </c>
      <c r="B501" s="44" t="str">
        <f t="shared" si="40"/>
        <v/>
      </c>
      <c r="C501" s="26"/>
      <c r="D501" s="32" t="str">
        <f t="shared" si="38"/>
        <v/>
      </c>
      <c r="E501" s="43" t="str">
        <f t="shared" si="39"/>
        <v/>
      </c>
      <c r="F501" s="49"/>
      <c r="G501" s="28"/>
      <c r="H501" s="34" t="str">
        <f t="shared" si="37"/>
        <v/>
      </c>
      <c r="I501" s="50"/>
      <c r="J501" s="54"/>
      <c r="K501" s="58"/>
      <c r="L501" s="30"/>
      <c r="M501" s="1"/>
    </row>
    <row r="502" spans="1:13" ht="13.5" customHeight="1" x14ac:dyDescent="0.25">
      <c r="A502" s="38" t="str">
        <f t="shared" si="41"/>
        <v/>
      </c>
      <c r="B502" s="44" t="str">
        <f t="shared" si="40"/>
        <v/>
      </c>
      <c r="C502" s="26"/>
      <c r="D502" s="32" t="str">
        <f t="shared" si="38"/>
        <v/>
      </c>
      <c r="E502" s="43" t="str">
        <f t="shared" si="39"/>
        <v/>
      </c>
      <c r="F502" s="49"/>
      <c r="G502" s="28"/>
      <c r="H502" s="34" t="str">
        <f t="shared" si="37"/>
        <v/>
      </c>
      <c r="I502" s="50"/>
      <c r="J502" s="54"/>
      <c r="K502" s="58"/>
      <c r="L502" s="30"/>
      <c r="M502" s="1"/>
    </row>
    <row r="503" spans="1:13" ht="13.5" customHeight="1" x14ac:dyDescent="0.25">
      <c r="A503" s="38" t="str">
        <f t="shared" si="41"/>
        <v/>
      </c>
      <c r="B503" s="44" t="str">
        <f t="shared" si="40"/>
        <v/>
      </c>
      <c r="C503" s="26"/>
      <c r="D503" s="32" t="str">
        <f t="shared" si="38"/>
        <v/>
      </c>
      <c r="E503" s="43" t="str">
        <f t="shared" si="39"/>
        <v/>
      </c>
      <c r="F503" s="49"/>
      <c r="G503" s="28"/>
      <c r="H503" s="34" t="str">
        <f t="shared" si="37"/>
        <v/>
      </c>
      <c r="I503" s="50"/>
      <c r="J503" s="54"/>
      <c r="K503" s="58"/>
      <c r="L503" s="30"/>
      <c r="M503" s="1"/>
    </row>
    <row r="504" spans="1:13" ht="13.5" customHeight="1" x14ac:dyDescent="0.25">
      <c r="A504" s="38" t="str">
        <f t="shared" si="41"/>
        <v/>
      </c>
      <c r="B504" s="44" t="str">
        <f t="shared" si="40"/>
        <v/>
      </c>
      <c r="C504" s="26"/>
      <c r="D504" s="32" t="str">
        <f t="shared" si="38"/>
        <v/>
      </c>
      <c r="E504" s="43" t="str">
        <f t="shared" si="39"/>
        <v/>
      </c>
      <c r="F504" s="49"/>
      <c r="G504" s="28"/>
      <c r="H504" s="34" t="str">
        <f t="shared" si="37"/>
        <v/>
      </c>
      <c r="I504" s="50"/>
      <c r="J504" s="54"/>
      <c r="K504" s="58"/>
      <c r="L504" s="30"/>
      <c r="M504" s="1"/>
    </row>
    <row r="505" spans="1:13" ht="13.5" customHeight="1" x14ac:dyDescent="0.25">
      <c r="A505" s="38" t="str">
        <f t="shared" si="41"/>
        <v/>
      </c>
      <c r="B505" s="44" t="str">
        <f t="shared" si="40"/>
        <v/>
      </c>
      <c r="C505" s="26"/>
      <c r="D505" s="32" t="str">
        <f t="shared" si="38"/>
        <v/>
      </c>
      <c r="E505" s="43" t="str">
        <f t="shared" si="39"/>
        <v/>
      </c>
      <c r="F505" s="49"/>
      <c r="G505" s="28"/>
      <c r="H505" s="34" t="str">
        <f t="shared" si="37"/>
        <v/>
      </c>
      <c r="I505" s="50"/>
      <c r="J505" s="54"/>
      <c r="K505" s="58"/>
      <c r="L505" s="30"/>
      <c r="M505" s="1"/>
    </row>
    <row r="506" spans="1:13" ht="13.5" customHeight="1" x14ac:dyDescent="0.25">
      <c r="A506" s="38" t="str">
        <f t="shared" si="41"/>
        <v/>
      </c>
      <c r="B506" s="44" t="str">
        <f t="shared" si="40"/>
        <v/>
      </c>
      <c r="C506" s="26"/>
      <c r="D506" s="32" t="str">
        <f t="shared" si="38"/>
        <v/>
      </c>
      <c r="E506" s="43" t="str">
        <f t="shared" si="39"/>
        <v/>
      </c>
      <c r="F506" s="49"/>
      <c r="G506" s="28"/>
      <c r="H506" s="34" t="str">
        <f t="shared" si="37"/>
        <v/>
      </c>
      <c r="I506" s="50"/>
      <c r="J506" s="54"/>
      <c r="K506" s="58"/>
      <c r="L506" s="30"/>
      <c r="M506" s="1"/>
    </row>
    <row r="507" spans="1:13" ht="13.5" customHeight="1" x14ac:dyDescent="0.25">
      <c r="A507" s="38" t="str">
        <f t="shared" si="41"/>
        <v/>
      </c>
      <c r="B507" s="44" t="str">
        <f t="shared" si="40"/>
        <v/>
      </c>
      <c r="C507" s="26"/>
      <c r="D507" s="32" t="str">
        <f t="shared" si="38"/>
        <v/>
      </c>
      <c r="E507" s="43" t="str">
        <f t="shared" si="39"/>
        <v/>
      </c>
      <c r="F507" s="49"/>
      <c r="G507" s="28"/>
      <c r="H507" s="34" t="str">
        <f t="shared" si="37"/>
        <v/>
      </c>
      <c r="I507" s="50"/>
      <c r="J507" s="54"/>
      <c r="K507" s="58"/>
      <c r="L507" s="30"/>
      <c r="M507" s="1"/>
    </row>
    <row r="508" spans="1:13" ht="13.5" customHeight="1" x14ac:dyDescent="0.25">
      <c r="A508" s="38" t="str">
        <f t="shared" si="41"/>
        <v/>
      </c>
      <c r="B508" s="44" t="str">
        <f t="shared" si="40"/>
        <v/>
      </c>
      <c r="C508" s="26"/>
      <c r="D508" s="32" t="str">
        <f t="shared" si="38"/>
        <v/>
      </c>
      <c r="E508" s="43" t="str">
        <f t="shared" si="39"/>
        <v/>
      </c>
      <c r="F508" s="49"/>
      <c r="G508" s="28"/>
      <c r="H508" s="34" t="str">
        <f t="shared" si="37"/>
        <v/>
      </c>
      <c r="I508" s="50"/>
      <c r="J508" s="54"/>
      <c r="K508" s="58"/>
      <c r="L508" s="30"/>
      <c r="M508" s="1"/>
    </row>
    <row r="509" spans="1:13" ht="13.5" customHeight="1" x14ac:dyDescent="0.25">
      <c r="A509" s="38" t="str">
        <f t="shared" si="41"/>
        <v/>
      </c>
      <c r="B509" s="44" t="str">
        <f t="shared" si="40"/>
        <v/>
      </c>
      <c r="C509" s="26"/>
      <c r="D509" s="32" t="str">
        <f t="shared" si="38"/>
        <v/>
      </c>
      <c r="E509" s="43" t="str">
        <f t="shared" si="39"/>
        <v/>
      </c>
      <c r="F509" s="49"/>
      <c r="G509" s="28"/>
      <c r="H509" s="34" t="str">
        <f t="shared" si="37"/>
        <v/>
      </c>
      <c r="I509" s="50"/>
      <c r="J509" s="54"/>
      <c r="K509" s="58"/>
      <c r="L509" s="30"/>
      <c r="M509" s="1"/>
    </row>
    <row r="510" spans="1:13" ht="13.5" customHeight="1" x14ac:dyDescent="0.25">
      <c r="A510" s="38" t="str">
        <f t="shared" si="41"/>
        <v/>
      </c>
      <c r="B510" s="44" t="str">
        <f t="shared" si="40"/>
        <v/>
      </c>
      <c r="C510" s="26"/>
      <c r="D510" s="32" t="str">
        <f t="shared" si="38"/>
        <v/>
      </c>
      <c r="E510" s="43" t="str">
        <f t="shared" si="39"/>
        <v/>
      </c>
      <c r="F510" s="49"/>
      <c r="G510" s="28"/>
      <c r="H510" s="34" t="str">
        <f t="shared" si="37"/>
        <v/>
      </c>
      <c r="I510" s="50"/>
      <c r="J510" s="55"/>
      <c r="K510" s="58"/>
      <c r="L510" s="30"/>
      <c r="M510" s="1"/>
    </row>
    <row r="511" spans="1:13" ht="13.5" customHeight="1" x14ac:dyDescent="0.25">
      <c r="A511" s="38" t="str">
        <f t="shared" si="41"/>
        <v/>
      </c>
      <c r="B511" s="44" t="str">
        <f t="shared" si="40"/>
        <v/>
      </c>
      <c r="C511" s="26"/>
      <c r="D511" s="32" t="str">
        <f t="shared" si="38"/>
        <v/>
      </c>
      <c r="E511" s="43" t="str">
        <f t="shared" si="39"/>
        <v/>
      </c>
      <c r="F511" s="49"/>
      <c r="G511" s="28"/>
      <c r="H511" s="34" t="str">
        <f t="shared" si="37"/>
        <v/>
      </c>
      <c r="I511" s="50"/>
      <c r="J511" s="54"/>
      <c r="K511" s="58"/>
      <c r="L511" s="30"/>
      <c r="M511" s="1"/>
    </row>
    <row r="512" spans="1:13" ht="13.5" customHeight="1" x14ac:dyDescent="0.25">
      <c r="A512" s="38" t="str">
        <f t="shared" si="41"/>
        <v/>
      </c>
      <c r="B512" s="44" t="str">
        <f t="shared" si="40"/>
        <v/>
      </c>
      <c r="C512" s="26"/>
      <c r="D512" s="32" t="str">
        <f t="shared" si="38"/>
        <v/>
      </c>
      <c r="E512" s="43" t="str">
        <f t="shared" si="39"/>
        <v/>
      </c>
      <c r="F512" s="49"/>
      <c r="G512" s="28"/>
      <c r="H512" s="34" t="str">
        <f t="shared" si="37"/>
        <v/>
      </c>
      <c r="I512" s="50"/>
      <c r="J512" s="54"/>
      <c r="K512" s="58"/>
      <c r="L512" s="30"/>
      <c r="M512" s="1"/>
    </row>
    <row r="513" spans="1:13" ht="13.5" customHeight="1" x14ac:dyDescent="0.25">
      <c r="A513" s="38" t="str">
        <f t="shared" si="41"/>
        <v/>
      </c>
      <c r="B513" s="44" t="str">
        <f t="shared" si="40"/>
        <v/>
      </c>
      <c r="C513" s="26"/>
      <c r="D513" s="32" t="str">
        <f t="shared" si="38"/>
        <v/>
      </c>
      <c r="E513" s="43" t="str">
        <f t="shared" si="39"/>
        <v/>
      </c>
      <c r="F513" s="49"/>
      <c r="G513" s="28"/>
      <c r="H513" s="34" t="str">
        <f t="shared" si="37"/>
        <v/>
      </c>
      <c r="I513" s="50"/>
      <c r="J513" s="54"/>
      <c r="K513" s="58"/>
      <c r="L513" s="30"/>
      <c r="M513" s="1"/>
    </row>
    <row r="514" spans="1:13" ht="13.5" customHeight="1" x14ac:dyDescent="0.25">
      <c r="A514" s="38" t="str">
        <f t="shared" si="41"/>
        <v/>
      </c>
      <c r="B514" s="44" t="str">
        <f t="shared" si="40"/>
        <v/>
      </c>
      <c r="C514" s="26"/>
      <c r="D514" s="32" t="str">
        <f t="shared" si="38"/>
        <v/>
      </c>
      <c r="E514" s="43" t="str">
        <f t="shared" si="39"/>
        <v/>
      </c>
      <c r="F514" s="49"/>
      <c r="G514" s="28"/>
      <c r="H514" s="34" t="str">
        <f t="shared" ref="H514:H577" si="42">IF(AND(ISNUMBER(F514),ISNUMBER(G514)),F514*G514,IF(AND(F514&gt;0,G514&gt;0),"Error",""))</f>
        <v/>
      </c>
      <c r="I514" s="50"/>
      <c r="J514" s="54"/>
      <c r="K514" s="58"/>
      <c r="L514" s="30"/>
      <c r="M514" s="1"/>
    </row>
    <row r="515" spans="1:13" ht="13.5" customHeight="1" x14ac:dyDescent="0.25">
      <c r="A515" s="38" t="str">
        <f t="shared" si="41"/>
        <v/>
      </c>
      <c r="B515" s="44" t="str">
        <f t="shared" si="40"/>
        <v/>
      </c>
      <c r="C515" s="26"/>
      <c r="D515" s="32" t="str">
        <f t="shared" ref="D515:D578" si="43">IF(ISNUMBER(B515),C515-B515,"")</f>
        <v/>
      </c>
      <c r="E515" s="43" t="str">
        <f t="shared" ref="E515:E578" si="44">IF(D515="",D515,C515)</f>
        <v/>
      </c>
      <c r="F515" s="49"/>
      <c r="G515" s="28"/>
      <c r="H515" s="34" t="str">
        <f t="shared" si="42"/>
        <v/>
      </c>
      <c r="I515" s="50"/>
      <c r="J515" s="54"/>
      <c r="K515" s="58"/>
      <c r="L515" s="30"/>
      <c r="M515" s="1"/>
    </row>
    <row r="516" spans="1:13" ht="13.5" customHeight="1" x14ac:dyDescent="0.25">
      <c r="A516" s="38" t="str">
        <f t="shared" si="41"/>
        <v/>
      </c>
      <c r="B516" s="44" t="str">
        <f t="shared" si="40"/>
        <v/>
      </c>
      <c r="C516" s="26"/>
      <c r="D516" s="32" t="str">
        <f t="shared" si="43"/>
        <v/>
      </c>
      <c r="E516" s="43" t="str">
        <f t="shared" si="44"/>
        <v/>
      </c>
      <c r="F516" s="49"/>
      <c r="G516" s="28"/>
      <c r="H516" s="34" t="str">
        <f t="shared" si="42"/>
        <v/>
      </c>
      <c r="I516" s="50"/>
      <c r="J516" s="54"/>
      <c r="K516" s="58"/>
      <c r="L516" s="30"/>
      <c r="M516" s="1"/>
    </row>
    <row r="517" spans="1:13" ht="13.5" customHeight="1" x14ac:dyDescent="0.25">
      <c r="A517" s="38" t="str">
        <f t="shared" si="41"/>
        <v/>
      </c>
      <c r="B517" s="44" t="str">
        <f t="shared" si="40"/>
        <v/>
      </c>
      <c r="C517" s="26"/>
      <c r="D517" s="32" t="str">
        <f t="shared" si="43"/>
        <v/>
      </c>
      <c r="E517" s="43" t="str">
        <f t="shared" si="44"/>
        <v/>
      </c>
      <c r="F517" s="49"/>
      <c r="G517" s="28"/>
      <c r="H517" s="34" t="str">
        <f t="shared" si="42"/>
        <v/>
      </c>
      <c r="I517" s="50"/>
      <c r="J517" s="54"/>
      <c r="K517" s="58"/>
      <c r="L517" s="30"/>
      <c r="M517" s="1"/>
    </row>
    <row r="518" spans="1:13" ht="13.5" customHeight="1" x14ac:dyDescent="0.25">
      <c r="A518" s="38" t="str">
        <f t="shared" si="41"/>
        <v/>
      </c>
      <c r="B518" s="44" t="str">
        <f t="shared" si="40"/>
        <v/>
      </c>
      <c r="C518" s="26"/>
      <c r="D518" s="32" t="str">
        <f t="shared" si="43"/>
        <v/>
      </c>
      <c r="E518" s="43" t="str">
        <f t="shared" si="44"/>
        <v/>
      </c>
      <c r="F518" s="49"/>
      <c r="G518" s="28"/>
      <c r="H518" s="34" t="str">
        <f t="shared" si="42"/>
        <v/>
      </c>
      <c r="I518" s="50"/>
      <c r="J518" s="54"/>
      <c r="K518" s="58"/>
      <c r="L518" s="30"/>
      <c r="M518" s="1"/>
    </row>
    <row r="519" spans="1:13" ht="13.5" customHeight="1" x14ac:dyDescent="0.25">
      <c r="A519" s="38" t="str">
        <f t="shared" si="41"/>
        <v/>
      </c>
      <c r="B519" s="44" t="str">
        <f t="shared" si="40"/>
        <v/>
      </c>
      <c r="C519" s="26"/>
      <c r="D519" s="32" t="str">
        <f t="shared" si="43"/>
        <v/>
      </c>
      <c r="E519" s="43" t="str">
        <f t="shared" si="44"/>
        <v/>
      </c>
      <c r="F519" s="49"/>
      <c r="G519" s="28"/>
      <c r="H519" s="34" t="str">
        <f t="shared" si="42"/>
        <v/>
      </c>
      <c r="I519" s="50"/>
      <c r="J519" s="54"/>
      <c r="K519" s="58"/>
      <c r="L519" s="30"/>
      <c r="M519" s="1"/>
    </row>
    <row r="520" spans="1:13" ht="13.5" customHeight="1" x14ac:dyDescent="0.25">
      <c r="A520" s="38" t="str">
        <f t="shared" si="41"/>
        <v/>
      </c>
      <c r="B520" s="44" t="str">
        <f t="shared" ref="B520:B583" si="45">IF(ISNUMBER(C520),IF(ISNUMBER(B519),IF(C520&lt;C519,"小於期初",IF(C520&lt;&gt;"",C519,"輸入錯誤")),B519),"")</f>
        <v/>
      </c>
      <c r="C520" s="26"/>
      <c r="D520" s="32" t="str">
        <f t="shared" si="43"/>
        <v/>
      </c>
      <c r="E520" s="43" t="str">
        <f t="shared" si="44"/>
        <v/>
      </c>
      <c r="F520" s="49"/>
      <c r="G520" s="28"/>
      <c r="H520" s="34" t="str">
        <f t="shared" si="42"/>
        <v/>
      </c>
      <c r="I520" s="50"/>
      <c r="J520" s="54"/>
      <c r="K520" s="58"/>
      <c r="L520" s="30"/>
      <c r="M520" s="1"/>
    </row>
    <row r="521" spans="1:13" ht="13.5" customHeight="1" x14ac:dyDescent="0.25">
      <c r="A521" s="38" t="str">
        <f t="shared" ref="A521:A584" si="46">IF(AND(E520&lt;&gt;"",A520&lt;&gt;""),A520+1,"")</f>
        <v/>
      </c>
      <c r="B521" s="44" t="str">
        <f t="shared" si="45"/>
        <v/>
      </c>
      <c r="C521" s="26"/>
      <c r="D521" s="32" t="str">
        <f t="shared" si="43"/>
        <v/>
      </c>
      <c r="E521" s="43" t="str">
        <f t="shared" si="44"/>
        <v/>
      </c>
      <c r="F521" s="49"/>
      <c r="G521" s="28"/>
      <c r="H521" s="34" t="str">
        <f t="shared" si="42"/>
        <v/>
      </c>
      <c r="I521" s="50"/>
      <c r="J521" s="54"/>
      <c r="K521" s="58"/>
      <c r="L521" s="30"/>
      <c r="M521" s="1"/>
    </row>
    <row r="522" spans="1:13" ht="13.5" customHeight="1" x14ac:dyDescent="0.25">
      <c r="A522" s="38" t="str">
        <f t="shared" si="46"/>
        <v/>
      </c>
      <c r="B522" s="44" t="str">
        <f t="shared" si="45"/>
        <v/>
      </c>
      <c r="C522" s="26"/>
      <c r="D522" s="32" t="str">
        <f t="shared" si="43"/>
        <v/>
      </c>
      <c r="E522" s="43" t="str">
        <f t="shared" si="44"/>
        <v/>
      </c>
      <c r="F522" s="49"/>
      <c r="G522" s="28"/>
      <c r="H522" s="34" t="str">
        <f t="shared" si="42"/>
        <v/>
      </c>
      <c r="I522" s="50"/>
      <c r="J522" s="54"/>
      <c r="K522" s="58"/>
      <c r="L522" s="30"/>
      <c r="M522" s="1"/>
    </row>
    <row r="523" spans="1:13" ht="13.5" customHeight="1" x14ac:dyDescent="0.25">
      <c r="A523" s="38" t="str">
        <f t="shared" si="46"/>
        <v/>
      </c>
      <c r="B523" s="44" t="str">
        <f t="shared" si="45"/>
        <v/>
      </c>
      <c r="C523" s="26"/>
      <c r="D523" s="32" t="str">
        <f t="shared" si="43"/>
        <v/>
      </c>
      <c r="E523" s="43" t="str">
        <f t="shared" si="44"/>
        <v/>
      </c>
      <c r="F523" s="49"/>
      <c r="G523" s="28"/>
      <c r="H523" s="34" t="str">
        <f t="shared" si="42"/>
        <v/>
      </c>
      <c r="I523" s="50"/>
      <c r="J523" s="54"/>
      <c r="K523" s="58"/>
      <c r="L523" s="30"/>
      <c r="M523" s="1"/>
    </row>
    <row r="524" spans="1:13" ht="13.5" customHeight="1" x14ac:dyDescent="0.25">
      <c r="A524" s="38" t="str">
        <f t="shared" si="46"/>
        <v/>
      </c>
      <c r="B524" s="44" t="str">
        <f t="shared" si="45"/>
        <v/>
      </c>
      <c r="C524" s="26"/>
      <c r="D524" s="32" t="str">
        <f t="shared" si="43"/>
        <v/>
      </c>
      <c r="E524" s="43" t="str">
        <f t="shared" si="44"/>
        <v/>
      </c>
      <c r="F524" s="49"/>
      <c r="G524" s="28"/>
      <c r="H524" s="34" t="str">
        <f t="shared" si="42"/>
        <v/>
      </c>
      <c r="I524" s="50"/>
      <c r="J524" s="54"/>
      <c r="K524" s="58"/>
      <c r="L524" s="30"/>
      <c r="M524" s="1"/>
    </row>
    <row r="525" spans="1:13" ht="13.5" customHeight="1" x14ac:dyDescent="0.25">
      <c r="A525" s="38" t="str">
        <f t="shared" si="46"/>
        <v/>
      </c>
      <c r="B525" s="44" t="str">
        <f t="shared" si="45"/>
        <v/>
      </c>
      <c r="C525" s="26"/>
      <c r="D525" s="32" t="str">
        <f t="shared" si="43"/>
        <v/>
      </c>
      <c r="E525" s="43" t="str">
        <f t="shared" si="44"/>
        <v/>
      </c>
      <c r="F525" s="49"/>
      <c r="G525" s="28"/>
      <c r="H525" s="34" t="str">
        <f t="shared" si="42"/>
        <v/>
      </c>
      <c r="I525" s="50"/>
      <c r="J525" s="54"/>
      <c r="K525" s="58"/>
      <c r="L525" s="30"/>
      <c r="M525" s="1"/>
    </row>
    <row r="526" spans="1:13" ht="13.5" customHeight="1" x14ac:dyDescent="0.25">
      <c r="A526" s="38" t="str">
        <f t="shared" si="46"/>
        <v/>
      </c>
      <c r="B526" s="44" t="str">
        <f t="shared" si="45"/>
        <v/>
      </c>
      <c r="C526" s="26"/>
      <c r="D526" s="32" t="str">
        <f t="shared" si="43"/>
        <v/>
      </c>
      <c r="E526" s="43" t="str">
        <f t="shared" si="44"/>
        <v/>
      </c>
      <c r="F526" s="49"/>
      <c r="G526" s="28"/>
      <c r="H526" s="34" t="str">
        <f t="shared" si="42"/>
        <v/>
      </c>
      <c r="I526" s="50"/>
      <c r="J526" s="54"/>
      <c r="K526" s="58"/>
      <c r="L526" s="30"/>
      <c r="M526" s="1"/>
    </row>
    <row r="527" spans="1:13" ht="13.5" customHeight="1" x14ac:dyDescent="0.25">
      <c r="A527" s="38" t="str">
        <f t="shared" si="46"/>
        <v/>
      </c>
      <c r="B527" s="44" t="str">
        <f t="shared" si="45"/>
        <v/>
      </c>
      <c r="C527" s="26"/>
      <c r="D527" s="32" t="str">
        <f t="shared" si="43"/>
        <v/>
      </c>
      <c r="E527" s="43" t="str">
        <f t="shared" si="44"/>
        <v/>
      </c>
      <c r="F527" s="49"/>
      <c r="G527" s="28"/>
      <c r="H527" s="34" t="str">
        <f t="shared" si="42"/>
        <v/>
      </c>
      <c r="I527" s="50"/>
      <c r="J527" s="55"/>
      <c r="K527" s="58"/>
      <c r="L527" s="30"/>
      <c r="M527" s="1"/>
    </row>
    <row r="528" spans="1:13" ht="13.5" customHeight="1" x14ac:dyDescent="0.25">
      <c r="A528" s="38" t="str">
        <f t="shared" si="46"/>
        <v/>
      </c>
      <c r="B528" s="44" t="str">
        <f t="shared" si="45"/>
        <v/>
      </c>
      <c r="C528" s="26"/>
      <c r="D528" s="32" t="str">
        <f t="shared" si="43"/>
        <v/>
      </c>
      <c r="E528" s="43" t="str">
        <f t="shared" si="44"/>
        <v/>
      </c>
      <c r="F528" s="49"/>
      <c r="G528" s="28"/>
      <c r="H528" s="34" t="str">
        <f t="shared" si="42"/>
        <v/>
      </c>
      <c r="I528" s="50"/>
      <c r="J528" s="54"/>
      <c r="K528" s="58"/>
      <c r="L528" s="30"/>
      <c r="M528" s="1"/>
    </row>
    <row r="529" spans="1:13" ht="13.5" customHeight="1" x14ac:dyDescent="0.25">
      <c r="A529" s="38" t="str">
        <f t="shared" si="46"/>
        <v/>
      </c>
      <c r="B529" s="44" t="str">
        <f t="shared" si="45"/>
        <v/>
      </c>
      <c r="C529" s="26"/>
      <c r="D529" s="32" t="str">
        <f t="shared" si="43"/>
        <v/>
      </c>
      <c r="E529" s="43" t="str">
        <f t="shared" si="44"/>
        <v/>
      </c>
      <c r="F529" s="49"/>
      <c r="G529" s="28"/>
      <c r="H529" s="34" t="str">
        <f t="shared" si="42"/>
        <v/>
      </c>
      <c r="I529" s="50"/>
      <c r="J529" s="54"/>
      <c r="K529" s="58"/>
      <c r="L529" s="30"/>
      <c r="M529" s="1"/>
    </row>
    <row r="530" spans="1:13" ht="13.5" customHeight="1" x14ac:dyDescent="0.25">
      <c r="A530" s="38" t="str">
        <f t="shared" si="46"/>
        <v/>
      </c>
      <c r="B530" s="44" t="str">
        <f t="shared" si="45"/>
        <v/>
      </c>
      <c r="C530" s="26"/>
      <c r="D530" s="32" t="str">
        <f t="shared" si="43"/>
        <v/>
      </c>
      <c r="E530" s="43" t="str">
        <f t="shared" si="44"/>
        <v/>
      </c>
      <c r="F530" s="49"/>
      <c r="G530" s="28"/>
      <c r="H530" s="34" t="str">
        <f t="shared" si="42"/>
        <v/>
      </c>
      <c r="I530" s="50"/>
      <c r="J530" s="54"/>
      <c r="K530" s="58"/>
      <c r="L530" s="30"/>
      <c r="M530" s="1"/>
    </row>
    <row r="531" spans="1:13" ht="13.5" customHeight="1" x14ac:dyDescent="0.25">
      <c r="A531" s="38" t="str">
        <f t="shared" si="46"/>
        <v/>
      </c>
      <c r="B531" s="44" t="str">
        <f t="shared" si="45"/>
        <v/>
      </c>
      <c r="C531" s="26"/>
      <c r="D531" s="32" t="str">
        <f t="shared" si="43"/>
        <v/>
      </c>
      <c r="E531" s="43" t="str">
        <f t="shared" si="44"/>
        <v/>
      </c>
      <c r="F531" s="49"/>
      <c r="G531" s="28"/>
      <c r="H531" s="34" t="str">
        <f t="shared" si="42"/>
        <v/>
      </c>
      <c r="I531" s="50"/>
      <c r="J531" s="54"/>
      <c r="K531" s="58"/>
      <c r="L531" s="30"/>
      <c r="M531" s="1"/>
    </row>
    <row r="532" spans="1:13" ht="13.5" customHeight="1" x14ac:dyDescent="0.25">
      <c r="A532" s="38" t="str">
        <f t="shared" si="46"/>
        <v/>
      </c>
      <c r="B532" s="44" t="str">
        <f t="shared" si="45"/>
        <v/>
      </c>
      <c r="C532" s="26"/>
      <c r="D532" s="32" t="str">
        <f t="shared" si="43"/>
        <v/>
      </c>
      <c r="E532" s="43" t="str">
        <f t="shared" si="44"/>
        <v/>
      </c>
      <c r="F532" s="49"/>
      <c r="G532" s="28"/>
      <c r="H532" s="34" t="str">
        <f t="shared" si="42"/>
        <v/>
      </c>
      <c r="I532" s="50"/>
      <c r="J532" s="54"/>
      <c r="K532" s="58"/>
      <c r="L532" s="30"/>
      <c r="M532" s="1"/>
    </row>
    <row r="533" spans="1:13" ht="13.5" customHeight="1" x14ac:dyDescent="0.25">
      <c r="A533" s="38" t="str">
        <f t="shared" si="46"/>
        <v/>
      </c>
      <c r="B533" s="44" t="str">
        <f t="shared" si="45"/>
        <v/>
      </c>
      <c r="C533" s="26"/>
      <c r="D533" s="32" t="str">
        <f t="shared" si="43"/>
        <v/>
      </c>
      <c r="E533" s="43" t="str">
        <f t="shared" si="44"/>
        <v/>
      </c>
      <c r="F533" s="49"/>
      <c r="G533" s="28"/>
      <c r="H533" s="34" t="str">
        <f t="shared" si="42"/>
        <v/>
      </c>
      <c r="I533" s="50"/>
      <c r="J533" s="54"/>
      <c r="K533" s="58"/>
      <c r="L533" s="30"/>
      <c r="M533" s="1"/>
    </row>
    <row r="534" spans="1:13" ht="13.5" customHeight="1" x14ac:dyDescent="0.25">
      <c r="A534" s="38" t="str">
        <f t="shared" si="46"/>
        <v/>
      </c>
      <c r="B534" s="44" t="str">
        <f t="shared" si="45"/>
        <v/>
      </c>
      <c r="C534" s="26"/>
      <c r="D534" s="32" t="str">
        <f t="shared" si="43"/>
        <v/>
      </c>
      <c r="E534" s="43" t="str">
        <f t="shared" si="44"/>
        <v/>
      </c>
      <c r="F534" s="49"/>
      <c r="G534" s="28"/>
      <c r="H534" s="34" t="str">
        <f t="shared" si="42"/>
        <v/>
      </c>
      <c r="I534" s="50"/>
      <c r="J534" s="54"/>
      <c r="K534" s="58"/>
      <c r="L534" s="30"/>
      <c r="M534" s="1"/>
    </row>
    <row r="535" spans="1:13" ht="13.5" customHeight="1" x14ac:dyDescent="0.25">
      <c r="A535" s="38" t="str">
        <f t="shared" si="46"/>
        <v/>
      </c>
      <c r="B535" s="44" t="str">
        <f t="shared" si="45"/>
        <v/>
      </c>
      <c r="C535" s="26"/>
      <c r="D535" s="32" t="str">
        <f t="shared" si="43"/>
        <v/>
      </c>
      <c r="E535" s="43" t="str">
        <f t="shared" si="44"/>
        <v/>
      </c>
      <c r="F535" s="49"/>
      <c r="G535" s="28"/>
      <c r="H535" s="34" t="str">
        <f t="shared" si="42"/>
        <v/>
      </c>
      <c r="I535" s="50"/>
      <c r="J535" s="54"/>
      <c r="K535" s="58"/>
      <c r="L535" s="30"/>
      <c r="M535" s="1"/>
    </row>
    <row r="536" spans="1:13" ht="13.5" customHeight="1" x14ac:dyDescent="0.25">
      <c r="A536" s="38" t="str">
        <f t="shared" si="46"/>
        <v/>
      </c>
      <c r="B536" s="44" t="str">
        <f t="shared" si="45"/>
        <v/>
      </c>
      <c r="C536" s="26"/>
      <c r="D536" s="32" t="str">
        <f t="shared" si="43"/>
        <v/>
      </c>
      <c r="E536" s="43" t="str">
        <f t="shared" si="44"/>
        <v/>
      </c>
      <c r="F536" s="49"/>
      <c r="G536" s="28"/>
      <c r="H536" s="34" t="str">
        <f t="shared" si="42"/>
        <v/>
      </c>
      <c r="I536" s="50"/>
      <c r="J536" s="54"/>
      <c r="K536" s="58"/>
      <c r="L536" s="30"/>
      <c r="M536" s="1"/>
    </row>
    <row r="537" spans="1:13" ht="13.5" customHeight="1" x14ac:dyDescent="0.25">
      <c r="A537" s="38" t="str">
        <f t="shared" si="46"/>
        <v/>
      </c>
      <c r="B537" s="44" t="str">
        <f t="shared" si="45"/>
        <v/>
      </c>
      <c r="C537" s="26"/>
      <c r="D537" s="32" t="str">
        <f t="shared" si="43"/>
        <v/>
      </c>
      <c r="E537" s="43" t="str">
        <f t="shared" si="44"/>
        <v/>
      </c>
      <c r="F537" s="49"/>
      <c r="G537" s="28"/>
      <c r="H537" s="34" t="str">
        <f t="shared" si="42"/>
        <v/>
      </c>
      <c r="I537" s="50"/>
      <c r="J537" s="54"/>
      <c r="K537" s="58"/>
      <c r="L537" s="30"/>
      <c r="M537" s="1"/>
    </row>
    <row r="538" spans="1:13" ht="13.5" customHeight="1" x14ac:dyDescent="0.25">
      <c r="A538" s="38" t="str">
        <f t="shared" si="46"/>
        <v/>
      </c>
      <c r="B538" s="44" t="str">
        <f t="shared" si="45"/>
        <v/>
      </c>
      <c r="C538" s="26"/>
      <c r="D538" s="32" t="str">
        <f t="shared" si="43"/>
        <v/>
      </c>
      <c r="E538" s="43" t="str">
        <f t="shared" si="44"/>
        <v/>
      </c>
      <c r="F538" s="49"/>
      <c r="G538" s="28"/>
      <c r="H538" s="34" t="str">
        <f t="shared" si="42"/>
        <v/>
      </c>
      <c r="I538" s="50"/>
      <c r="J538" s="54"/>
      <c r="K538" s="58"/>
      <c r="L538" s="30"/>
      <c r="M538" s="1"/>
    </row>
    <row r="539" spans="1:13" ht="13.5" customHeight="1" x14ac:dyDescent="0.25">
      <c r="A539" s="38" t="str">
        <f t="shared" si="46"/>
        <v/>
      </c>
      <c r="B539" s="44" t="str">
        <f t="shared" si="45"/>
        <v/>
      </c>
      <c r="C539" s="26"/>
      <c r="D539" s="32" t="str">
        <f t="shared" si="43"/>
        <v/>
      </c>
      <c r="E539" s="43" t="str">
        <f t="shared" si="44"/>
        <v/>
      </c>
      <c r="F539" s="49"/>
      <c r="G539" s="28"/>
      <c r="H539" s="34" t="str">
        <f t="shared" si="42"/>
        <v/>
      </c>
      <c r="I539" s="50"/>
      <c r="J539" s="54"/>
      <c r="K539" s="58"/>
      <c r="L539" s="30"/>
      <c r="M539" s="1"/>
    </row>
    <row r="540" spans="1:13" ht="13.5" customHeight="1" x14ac:dyDescent="0.25">
      <c r="A540" s="38" t="str">
        <f t="shared" si="46"/>
        <v/>
      </c>
      <c r="B540" s="44" t="str">
        <f t="shared" si="45"/>
        <v/>
      </c>
      <c r="C540" s="26"/>
      <c r="D540" s="32" t="str">
        <f t="shared" si="43"/>
        <v/>
      </c>
      <c r="E540" s="43" t="str">
        <f t="shared" si="44"/>
        <v/>
      </c>
      <c r="F540" s="49"/>
      <c r="G540" s="28"/>
      <c r="H540" s="34" t="str">
        <f t="shared" si="42"/>
        <v/>
      </c>
      <c r="I540" s="50"/>
      <c r="J540" s="54"/>
      <c r="K540" s="58"/>
      <c r="L540" s="30"/>
      <c r="M540" s="1"/>
    </row>
    <row r="541" spans="1:13" ht="13.5" customHeight="1" x14ac:dyDescent="0.25">
      <c r="A541" s="38" t="str">
        <f t="shared" si="46"/>
        <v/>
      </c>
      <c r="B541" s="44" t="str">
        <f t="shared" si="45"/>
        <v/>
      </c>
      <c r="C541" s="26"/>
      <c r="D541" s="32" t="str">
        <f t="shared" si="43"/>
        <v/>
      </c>
      <c r="E541" s="43" t="str">
        <f t="shared" si="44"/>
        <v/>
      </c>
      <c r="F541" s="49"/>
      <c r="G541" s="28"/>
      <c r="H541" s="34" t="str">
        <f t="shared" si="42"/>
        <v/>
      </c>
      <c r="I541" s="50"/>
      <c r="J541" s="54"/>
      <c r="K541" s="58"/>
      <c r="L541" s="30"/>
      <c r="M541" s="1"/>
    </row>
    <row r="542" spans="1:13" ht="13.5" customHeight="1" x14ac:dyDescent="0.25">
      <c r="A542" s="38" t="str">
        <f t="shared" si="46"/>
        <v/>
      </c>
      <c r="B542" s="44" t="str">
        <f t="shared" si="45"/>
        <v/>
      </c>
      <c r="C542" s="26"/>
      <c r="D542" s="32" t="str">
        <f t="shared" si="43"/>
        <v/>
      </c>
      <c r="E542" s="43" t="str">
        <f t="shared" si="44"/>
        <v/>
      </c>
      <c r="F542" s="49"/>
      <c r="G542" s="28"/>
      <c r="H542" s="34" t="str">
        <f t="shared" si="42"/>
        <v/>
      </c>
      <c r="I542" s="50"/>
      <c r="J542" s="54"/>
      <c r="K542" s="58"/>
      <c r="L542" s="30"/>
      <c r="M542" s="1"/>
    </row>
    <row r="543" spans="1:13" ht="13.5" customHeight="1" x14ac:dyDescent="0.25">
      <c r="A543" s="38" t="str">
        <f t="shared" si="46"/>
        <v/>
      </c>
      <c r="B543" s="44" t="str">
        <f t="shared" si="45"/>
        <v/>
      </c>
      <c r="C543" s="26"/>
      <c r="D543" s="32" t="str">
        <f t="shared" si="43"/>
        <v/>
      </c>
      <c r="E543" s="43" t="str">
        <f t="shared" si="44"/>
        <v/>
      </c>
      <c r="F543" s="49"/>
      <c r="G543" s="28"/>
      <c r="H543" s="34" t="str">
        <f t="shared" si="42"/>
        <v/>
      </c>
      <c r="I543" s="50"/>
      <c r="J543" s="54"/>
      <c r="K543" s="58"/>
      <c r="L543" s="30"/>
      <c r="M543" s="1"/>
    </row>
    <row r="544" spans="1:13" ht="13.5" customHeight="1" x14ac:dyDescent="0.25">
      <c r="A544" s="38" t="str">
        <f t="shared" si="46"/>
        <v/>
      </c>
      <c r="B544" s="44" t="str">
        <f t="shared" si="45"/>
        <v/>
      </c>
      <c r="C544" s="26"/>
      <c r="D544" s="32" t="str">
        <f t="shared" si="43"/>
        <v/>
      </c>
      <c r="E544" s="43" t="str">
        <f t="shared" si="44"/>
        <v/>
      </c>
      <c r="F544" s="49"/>
      <c r="G544" s="28"/>
      <c r="H544" s="34" t="str">
        <f t="shared" si="42"/>
        <v/>
      </c>
      <c r="I544" s="50"/>
      <c r="J544" s="54"/>
      <c r="K544" s="58"/>
      <c r="L544" s="30"/>
      <c r="M544" s="1"/>
    </row>
    <row r="545" spans="1:13" ht="13.5" customHeight="1" x14ac:dyDescent="0.25">
      <c r="A545" s="38" t="str">
        <f t="shared" si="46"/>
        <v/>
      </c>
      <c r="B545" s="44" t="str">
        <f t="shared" si="45"/>
        <v/>
      </c>
      <c r="C545" s="26"/>
      <c r="D545" s="32" t="str">
        <f t="shared" si="43"/>
        <v/>
      </c>
      <c r="E545" s="43" t="str">
        <f t="shared" si="44"/>
        <v/>
      </c>
      <c r="F545" s="49"/>
      <c r="G545" s="28"/>
      <c r="H545" s="34" t="str">
        <f t="shared" si="42"/>
        <v/>
      </c>
      <c r="I545" s="50"/>
      <c r="J545" s="54"/>
      <c r="K545" s="58"/>
      <c r="L545" s="30"/>
      <c r="M545" s="1"/>
    </row>
    <row r="546" spans="1:13" ht="13.5" customHeight="1" x14ac:dyDescent="0.25">
      <c r="A546" s="38" t="str">
        <f t="shared" si="46"/>
        <v/>
      </c>
      <c r="B546" s="44" t="str">
        <f t="shared" si="45"/>
        <v/>
      </c>
      <c r="C546" s="26"/>
      <c r="D546" s="32" t="str">
        <f t="shared" si="43"/>
        <v/>
      </c>
      <c r="E546" s="43" t="str">
        <f t="shared" si="44"/>
        <v/>
      </c>
      <c r="F546" s="49"/>
      <c r="G546" s="28"/>
      <c r="H546" s="34" t="str">
        <f t="shared" si="42"/>
        <v/>
      </c>
      <c r="I546" s="50"/>
      <c r="J546" s="54"/>
      <c r="K546" s="58"/>
      <c r="L546" s="30"/>
      <c r="M546" s="1"/>
    </row>
    <row r="547" spans="1:13" ht="13.5" customHeight="1" x14ac:dyDescent="0.25">
      <c r="A547" s="38" t="str">
        <f t="shared" si="46"/>
        <v/>
      </c>
      <c r="B547" s="44" t="str">
        <f t="shared" si="45"/>
        <v/>
      </c>
      <c r="C547" s="26"/>
      <c r="D547" s="32" t="str">
        <f t="shared" si="43"/>
        <v/>
      </c>
      <c r="E547" s="43" t="str">
        <f t="shared" si="44"/>
        <v/>
      </c>
      <c r="F547" s="49"/>
      <c r="G547" s="28"/>
      <c r="H547" s="34" t="str">
        <f t="shared" si="42"/>
        <v/>
      </c>
      <c r="I547" s="50"/>
      <c r="J547" s="54"/>
      <c r="K547" s="58"/>
      <c r="L547" s="30"/>
      <c r="M547" s="1"/>
    </row>
    <row r="548" spans="1:13" ht="13.5" customHeight="1" x14ac:dyDescent="0.25">
      <c r="A548" s="38" t="str">
        <f t="shared" si="46"/>
        <v/>
      </c>
      <c r="B548" s="44" t="str">
        <f t="shared" si="45"/>
        <v/>
      </c>
      <c r="C548" s="26"/>
      <c r="D548" s="32" t="str">
        <f t="shared" si="43"/>
        <v/>
      </c>
      <c r="E548" s="43" t="str">
        <f t="shared" si="44"/>
        <v/>
      </c>
      <c r="F548" s="49"/>
      <c r="G548" s="28"/>
      <c r="H548" s="34" t="str">
        <f t="shared" si="42"/>
        <v/>
      </c>
      <c r="I548" s="50"/>
      <c r="J548" s="54"/>
      <c r="K548" s="58"/>
      <c r="L548" s="30"/>
      <c r="M548" s="1"/>
    </row>
    <row r="549" spans="1:13" ht="13.5" customHeight="1" x14ac:dyDescent="0.25">
      <c r="A549" s="38" t="str">
        <f t="shared" si="46"/>
        <v/>
      </c>
      <c r="B549" s="44" t="str">
        <f t="shared" si="45"/>
        <v/>
      </c>
      <c r="C549" s="26"/>
      <c r="D549" s="32" t="str">
        <f t="shared" si="43"/>
        <v/>
      </c>
      <c r="E549" s="43" t="str">
        <f t="shared" si="44"/>
        <v/>
      </c>
      <c r="F549" s="49"/>
      <c r="G549" s="28"/>
      <c r="H549" s="34" t="str">
        <f t="shared" si="42"/>
        <v/>
      </c>
      <c r="I549" s="50"/>
      <c r="J549" s="54"/>
      <c r="K549" s="58"/>
      <c r="L549" s="30"/>
      <c r="M549" s="1"/>
    </row>
    <row r="550" spans="1:13" ht="13.5" customHeight="1" x14ac:dyDescent="0.25">
      <c r="A550" s="38" t="str">
        <f t="shared" si="46"/>
        <v/>
      </c>
      <c r="B550" s="44" t="str">
        <f t="shared" si="45"/>
        <v/>
      </c>
      <c r="C550" s="26"/>
      <c r="D550" s="32" t="str">
        <f t="shared" si="43"/>
        <v/>
      </c>
      <c r="E550" s="43" t="str">
        <f t="shared" si="44"/>
        <v/>
      </c>
      <c r="F550" s="49"/>
      <c r="G550" s="28"/>
      <c r="H550" s="34" t="str">
        <f t="shared" si="42"/>
        <v/>
      </c>
      <c r="I550" s="50"/>
      <c r="J550" s="54"/>
      <c r="K550" s="58"/>
      <c r="L550" s="30"/>
      <c r="M550" s="1"/>
    </row>
    <row r="551" spans="1:13" ht="13.5" customHeight="1" x14ac:dyDescent="0.25">
      <c r="A551" s="38" t="str">
        <f t="shared" si="46"/>
        <v/>
      </c>
      <c r="B551" s="44" t="str">
        <f t="shared" si="45"/>
        <v/>
      </c>
      <c r="C551" s="26"/>
      <c r="D551" s="32" t="str">
        <f t="shared" si="43"/>
        <v/>
      </c>
      <c r="E551" s="43" t="str">
        <f t="shared" si="44"/>
        <v/>
      </c>
      <c r="F551" s="49"/>
      <c r="G551" s="28"/>
      <c r="H551" s="34" t="str">
        <f t="shared" si="42"/>
        <v/>
      </c>
      <c r="I551" s="50"/>
      <c r="J551" s="54"/>
      <c r="K551" s="58"/>
      <c r="L551" s="30"/>
      <c r="M551" s="1"/>
    </row>
    <row r="552" spans="1:13" ht="13.5" customHeight="1" x14ac:dyDescent="0.25">
      <c r="A552" s="38" t="str">
        <f t="shared" si="46"/>
        <v/>
      </c>
      <c r="B552" s="44" t="str">
        <f t="shared" si="45"/>
        <v/>
      </c>
      <c r="C552" s="26"/>
      <c r="D552" s="32" t="str">
        <f t="shared" si="43"/>
        <v/>
      </c>
      <c r="E552" s="43" t="str">
        <f t="shared" si="44"/>
        <v/>
      </c>
      <c r="F552" s="49"/>
      <c r="G552" s="28"/>
      <c r="H552" s="34" t="str">
        <f t="shared" si="42"/>
        <v/>
      </c>
      <c r="I552" s="50"/>
      <c r="J552" s="54"/>
      <c r="K552" s="58"/>
      <c r="L552" s="30"/>
      <c r="M552" s="1"/>
    </row>
    <row r="553" spans="1:13" ht="13.5" customHeight="1" x14ac:dyDescent="0.25">
      <c r="A553" s="38" t="str">
        <f t="shared" si="46"/>
        <v/>
      </c>
      <c r="B553" s="44" t="str">
        <f t="shared" si="45"/>
        <v/>
      </c>
      <c r="C553" s="26"/>
      <c r="D553" s="32" t="str">
        <f t="shared" si="43"/>
        <v/>
      </c>
      <c r="E553" s="43" t="str">
        <f t="shared" si="44"/>
        <v/>
      </c>
      <c r="F553" s="49"/>
      <c r="G553" s="28"/>
      <c r="H553" s="34" t="str">
        <f t="shared" si="42"/>
        <v/>
      </c>
      <c r="I553" s="50"/>
      <c r="J553" s="54"/>
      <c r="K553" s="58"/>
      <c r="L553" s="30"/>
      <c r="M553" s="1"/>
    </row>
    <row r="554" spans="1:13" ht="13.5" customHeight="1" x14ac:dyDescent="0.25">
      <c r="A554" s="38" t="str">
        <f t="shared" si="46"/>
        <v/>
      </c>
      <c r="B554" s="44" t="str">
        <f t="shared" si="45"/>
        <v/>
      </c>
      <c r="C554" s="26"/>
      <c r="D554" s="32" t="str">
        <f t="shared" si="43"/>
        <v/>
      </c>
      <c r="E554" s="43" t="str">
        <f t="shared" si="44"/>
        <v/>
      </c>
      <c r="F554" s="49"/>
      <c r="G554" s="28"/>
      <c r="H554" s="34" t="str">
        <f t="shared" si="42"/>
        <v/>
      </c>
      <c r="I554" s="50"/>
      <c r="J554" s="54"/>
      <c r="K554" s="58"/>
      <c r="L554" s="30"/>
      <c r="M554" s="1"/>
    </row>
    <row r="555" spans="1:13" ht="13.5" customHeight="1" x14ac:dyDescent="0.25">
      <c r="A555" s="38" t="str">
        <f t="shared" si="46"/>
        <v/>
      </c>
      <c r="B555" s="44" t="str">
        <f t="shared" si="45"/>
        <v/>
      </c>
      <c r="C555" s="26"/>
      <c r="D555" s="32" t="str">
        <f t="shared" si="43"/>
        <v/>
      </c>
      <c r="E555" s="43" t="str">
        <f t="shared" si="44"/>
        <v/>
      </c>
      <c r="F555" s="49"/>
      <c r="G555" s="28"/>
      <c r="H555" s="34" t="str">
        <f t="shared" si="42"/>
        <v/>
      </c>
      <c r="I555" s="50"/>
      <c r="J555" s="54"/>
      <c r="K555" s="58"/>
      <c r="L555" s="30"/>
      <c r="M555" s="1"/>
    </row>
    <row r="556" spans="1:13" ht="13.5" customHeight="1" x14ac:dyDescent="0.25">
      <c r="A556" s="38" t="str">
        <f t="shared" si="46"/>
        <v/>
      </c>
      <c r="B556" s="44" t="str">
        <f t="shared" si="45"/>
        <v/>
      </c>
      <c r="C556" s="26"/>
      <c r="D556" s="32" t="str">
        <f t="shared" si="43"/>
        <v/>
      </c>
      <c r="E556" s="43" t="str">
        <f t="shared" si="44"/>
        <v/>
      </c>
      <c r="F556" s="49"/>
      <c r="G556" s="28"/>
      <c r="H556" s="34" t="str">
        <f t="shared" si="42"/>
        <v/>
      </c>
      <c r="I556" s="50"/>
      <c r="J556" s="54"/>
      <c r="K556" s="58"/>
      <c r="L556" s="30"/>
      <c r="M556" s="1"/>
    </row>
    <row r="557" spans="1:13" ht="13.5" customHeight="1" x14ac:dyDescent="0.25">
      <c r="A557" s="38" t="str">
        <f t="shared" si="46"/>
        <v/>
      </c>
      <c r="B557" s="44" t="str">
        <f t="shared" si="45"/>
        <v/>
      </c>
      <c r="C557" s="26"/>
      <c r="D557" s="32" t="str">
        <f t="shared" si="43"/>
        <v/>
      </c>
      <c r="E557" s="43" t="str">
        <f t="shared" si="44"/>
        <v/>
      </c>
      <c r="F557" s="49"/>
      <c r="G557" s="28"/>
      <c r="H557" s="34" t="str">
        <f t="shared" si="42"/>
        <v/>
      </c>
      <c r="I557" s="50"/>
      <c r="J557" s="54"/>
      <c r="K557" s="58"/>
      <c r="L557" s="30"/>
      <c r="M557" s="1"/>
    </row>
    <row r="558" spans="1:13" ht="13.5" customHeight="1" x14ac:dyDescent="0.25">
      <c r="A558" s="38" t="str">
        <f t="shared" si="46"/>
        <v/>
      </c>
      <c r="B558" s="44" t="str">
        <f t="shared" si="45"/>
        <v/>
      </c>
      <c r="C558" s="26"/>
      <c r="D558" s="32" t="str">
        <f t="shared" si="43"/>
        <v/>
      </c>
      <c r="E558" s="43" t="str">
        <f t="shared" si="44"/>
        <v/>
      </c>
      <c r="F558" s="49"/>
      <c r="G558" s="28"/>
      <c r="H558" s="34" t="str">
        <f t="shared" si="42"/>
        <v/>
      </c>
      <c r="I558" s="50"/>
      <c r="J558" s="54"/>
      <c r="K558" s="58"/>
      <c r="L558" s="30"/>
      <c r="M558" s="1"/>
    </row>
    <row r="559" spans="1:13" ht="13.5" customHeight="1" x14ac:dyDescent="0.25">
      <c r="A559" s="38" t="str">
        <f t="shared" si="46"/>
        <v/>
      </c>
      <c r="B559" s="44" t="str">
        <f t="shared" si="45"/>
        <v/>
      </c>
      <c r="C559" s="26"/>
      <c r="D559" s="32" t="str">
        <f t="shared" si="43"/>
        <v/>
      </c>
      <c r="E559" s="43" t="str">
        <f t="shared" si="44"/>
        <v/>
      </c>
      <c r="F559" s="49"/>
      <c r="G559" s="28"/>
      <c r="H559" s="34" t="str">
        <f t="shared" si="42"/>
        <v/>
      </c>
      <c r="I559" s="50"/>
      <c r="J559" s="54"/>
      <c r="K559" s="58"/>
      <c r="L559" s="30"/>
      <c r="M559" s="1"/>
    </row>
    <row r="560" spans="1:13" ht="13.5" customHeight="1" x14ac:dyDescent="0.25">
      <c r="A560" s="38" t="str">
        <f t="shared" si="46"/>
        <v/>
      </c>
      <c r="B560" s="44" t="str">
        <f t="shared" si="45"/>
        <v/>
      </c>
      <c r="C560" s="26"/>
      <c r="D560" s="32" t="str">
        <f t="shared" si="43"/>
        <v/>
      </c>
      <c r="E560" s="43" t="str">
        <f t="shared" si="44"/>
        <v/>
      </c>
      <c r="F560" s="49"/>
      <c r="G560" s="28"/>
      <c r="H560" s="34" t="str">
        <f t="shared" si="42"/>
        <v/>
      </c>
      <c r="I560" s="50"/>
      <c r="J560" s="54"/>
      <c r="K560" s="58"/>
      <c r="L560" s="30"/>
      <c r="M560" s="1"/>
    </row>
    <row r="561" spans="1:13" ht="13.5" customHeight="1" x14ac:dyDescent="0.25">
      <c r="A561" s="38" t="str">
        <f t="shared" si="46"/>
        <v/>
      </c>
      <c r="B561" s="44" t="str">
        <f t="shared" si="45"/>
        <v/>
      </c>
      <c r="C561" s="26"/>
      <c r="D561" s="32" t="str">
        <f t="shared" si="43"/>
        <v/>
      </c>
      <c r="E561" s="43" t="str">
        <f t="shared" si="44"/>
        <v/>
      </c>
      <c r="F561" s="49"/>
      <c r="G561" s="28"/>
      <c r="H561" s="34" t="str">
        <f t="shared" si="42"/>
        <v/>
      </c>
      <c r="I561" s="50"/>
      <c r="J561" s="54"/>
      <c r="K561" s="58"/>
      <c r="L561" s="30"/>
      <c r="M561" s="1"/>
    </row>
    <row r="562" spans="1:13" ht="13.5" customHeight="1" x14ac:dyDescent="0.25">
      <c r="A562" s="38" t="str">
        <f t="shared" si="46"/>
        <v/>
      </c>
      <c r="B562" s="44" t="str">
        <f t="shared" si="45"/>
        <v/>
      </c>
      <c r="C562" s="26"/>
      <c r="D562" s="32" t="str">
        <f t="shared" si="43"/>
        <v/>
      </c>
      <c r="E562" s="43" t="str">
        <f t="shared" si="44"/>
        <v/>
      </c>
      <c r="F562" s="49"/>
      <c r="G562" s="28"/>
      <c r="H562" s="34" t="str">
        <f t="shared" si="42"/>
        <v/>
      </c>
      <c r="I562" s="50"/>
      <c r="J562" s="54"/>
      <c r="K562" s="58"/>
      <c r="L562" s="30"/>
      <c r="M562" s="1"/>
    </row>
    <row r="563" spans="1:13" ht="13.5" customHeight="1" x14ac:dyDescent="0.25">
      <c r="A563" s="38" t="str">
        <f t="shared" si="46"/>
        <v/>
      </c>
      <c r="B563" s="44" t="str">
        <f t="shared" si="45"/>
        <v/>
      </c>
      <c r="C563" s="26"/>
      <c r="D563" s="32" t="str">
        <f t="shared" si="43"/>
        <v/>
      </c>
      <c r="E563" s="43" t="str">
        <f t="shared" si="44"/>
        <v/>
      </c>
      <c r="F563" s="49"/>
      <c r="G563" s="28"/>
      <c r="H563" s="34" t="str">
        <f t="shared" si="42"/>
        <v/>
      </c>
      <c r="I563" s="50"/>
      <c r="J563" s="54"/>
      <c r="K563" s="58"/>
      <c r="L563" s="30"/>
      <c r="M563" s="1"/>
    </row>
    <row r="564" spans="1:13" ht="13.5" customHeight="1" x14ac:dyDescent="0.25">
      <c r="A564" s="38" t="str">
        <f t="shared" si="46"/>
        <v/>
      </c>
      <c r="B564" s="44" t="str">
        <f t="shared" si="45"/>
        <v/>
      </c>
      <c r="C564" s="26"/>
      <c r="D564" s="32" t="str">
        <f t="shared" si="43"/>
        <v/>
      </c>
      <c r="E564" s="43" t="str">
        <f t="shared" si="44"/>
        <v/>
      </c>
      <c r="F564" s="49"/>
      <c r="G564" s="28"/>
      <c r="H564" s="34" t="str">
        <f t="shared" si="42"/>
        <v/>
      </c>
      <c r="I564" s="50"/>
      <c r="J564" s="54"/>
      <c r="K564" s="58"/>
      <c r="L564" s="30"/>
      <c r="M564" s="1"/>
    </row>
    <row r="565" spans="1:13" ht="13.5" customHeight="1" x14ac:dyDescent="0.25">
      <c r="A565" s="38" t="str">
        <f t="shared" si="46"/>
        <v/>
      </c>
      <c r="B565" s="44" t="str">
        <f t="shared" si="45"/>
        <v/>
      </c>
      <c r="C565" s="26"/>
      <c r="D565" s="32" t="str">
        <f t="shared" si="43"/>
        <v/>
      </c>
      <c r="E565" s="43" t="str">
        <f t="shared" si="44"/>
        <v/>
      </c>
      <c r="F565" s="49"/>
      <c r="G565" s="28"/>
      <c r="H565" s="34" t="str">
        <f t="shared" si="42"/>
        <v/>
      </c>
      <c r="I565" s="50"/>
      <c r="J565" s="54"/>
      <c r="K565" s="58"/>
      <c r="L565" s="30"/>
      <c r="M565" s="1"/>
    </row>
    <row r="566" spans="1:13" ht="13.5" customHeight="1" x14ac:dyDescent="0.25">
      <c r="A566" s="38" t="str">
        <f t="shared" si="46"/>
        <v/>
      </c>
      <c r="B566" s="44" t="str">
        <f t="shared" si="45"/>
        <v/>
      </c>
      <c r="C566" s="26"/>
      <c r="D566" s="32" t="str">
        <f t="shared" si="43"/>
        <v/>
      </c>
      <c r="E566" s="43" t="str">
        <f t="shared" si="44"/>
        <v/>
      </c>
      <c r="F566" s="49"/>
      <c r="G566" s="28"/>
      <c r="H566" s="34" t="str">
        <f t="shared" si="42"/>
        <v/>
      </c>
      <c r="I566" s="50"/>
      <c r="J566" s="54"/>
      <c r="K566" s="58"/>
      <c r="L566" s="30"/>
      <c r="M566" s="1"/>
    </row>
    <row r="567" spans="1:13" ht="13.5" customHeight="1" x14ac:dyDescent="0.25">
      <c r="A567" s="38" t="str">
        <f t="shared" si="46"/>
        <v/>
      </c>
      <c r="B567" s="44" t="str">
        <f t="shared" si="45"/>
        <v/>
      </c>
      <c r="C567" s="26"/>
      <c r="D567" s="32" t="str">
        <f t="shared" si="43"/>
        <v/>
      </c>
      <c r="E567" s="43" t="str">
        <f t="shared" si="44"/>
        <v/>
      </c>
      <c r="F567" s="49"/>
      <c r="G567" s="28"/>
      <c r="H567" s="34" t="str">
        <f t="shared" si="42"/>
        <v/>
      </c>
      <c r="I567" s="50"/>
      <c r="J567" s="54"/>
      <c r="K567" s="58"/>
      <c r="L567" s="30"/>
      <c r="M567" s="1"/>
    </row>
    <row r="568" spans="1:13" ht="13.5" customHeight="1" x14ac:dyDescent="0.25">
      <c r="A568" s="38" t="str">
        <f t="shared" si="46"/>
        <v/>
      </c>
      <c r="B568" s="44" t="str">
        <f t="shared" si="45"/>
        <v/>
      </c>
      <c r="C568" s="26"/>
      <c r="D568" s="32" t="str">
        <f t="shared" si="43"/>
        <v/>
      </c>
      <c r="E568" s="43" t="str">
        <f t="shared" si="44"/>
        <v/>
      </c>
      <c r="F568" s="49"/>
      <c r="G568" s="28"/>
      <c r="H568" s="34" t="str">
        <f t="shared" si="42"/>
        <v/>
      </c>
      <c r="I568" s="50"/>
      <c r="J568" s="54"/>
      <c r="K568" s="58"/>
      <c r="L568" s="30"/>
      <c r="M568" s="1"/>
    </row>
    <row r="569" spans="1:13" ht="13.5" customHeight="1" x14ac:dyDescent="0.25">
      <c r="A569" s="38" t="str">
        <f t="shared" si="46"/>
        <v/>
      </c>
      <c r="B569" s="44" t="str">
        <f t="shared" si="45"/>
        <v/>
      </c>
      <c r="C569" s="26"/>
      <c r="D569" s="32" t="str">
        <f t="shared" si="43"/>
        <v/>
      </c>
      <c r="E569" s="43" t="str">
        <f t="shared" si="44"/>
        <v/>
      </c>
      <c r="F569" s="49"/>
      <c r="G569" s="28"/>
      <c r="H569" s="34" t="str">
        <f t="shared" si="42"/>
        <v/>
      </c>
      <c r="I569" s="50"/>
      <c r="J569" s="54"/>
      <c r="K569" s="58"/>
      <c r="L569" s="30"/>
      <c r="M569" s="1"/>
    </row>
    <row r="570" spans="1:13" ht="13.5" customHeight="1" x14ac:dyDescent="0.25">
      <c r="A570" s="38" t="str">
        <f t="shared" si="46"/>
        <v/>
      </c>
      <c r="B570" s="44" t="str">
        <f t="shared" si="45"/>
        <v/>
      </c>
      <c r="C570" s="26"/>
      <c r="D570" s="32" t="str">
        <f t="shared" si="43"/>
        <v/>
      </c>
      <c r="E570" s="43" t="str">
        <f t="shared" si="44"/>
        <v/>
      </c>
      <c r="F570" s="49"/>
      <c r="G570" s="28"/>
      <c r="H570" s="34" t="str">
        <f t="shared" si="42"/>
        <v/>
      </c>
      <c r="I570" s="50"/>
      <c r="J570" s="54"/>
      <c r="K570" s="58"/>
      <c r="L570" s="30"/>
      <c r="M570" s="1"/>
    </row>
    <row r="571" spans="1:13" ht="13.5" customHeight="1" x14ac:dyDescent="0.25">
      <c r="A571" s="38" t="str">
        <f t="shared" si="46"/>
        <v/>
      </c>
      <c r="B571" s="44" t="str">
        <f t="shared" si="45"/>
        <v/>
      </c>
      <c r="C571" s="26"/>
      <c r="D571" s="32" t="str">
        <f t="shared" si="43"/>
        <v/>
      </c>
      <c r="E571" s="43" t="str">
        <f t="shared" si="44"/>
        <v/>
      </c>
      <c r="F571" s="49"/>
      <c r="G571" s="28"/>
      <c r="H571" s="34" t="str">
        <f t="shared" si="42"/>
        <v/>
      </c>
      <c r="I571" s="50"/>
      <c r="J571" s="54"/>
      <c r="K571" s="58"/>
      <c r="L571" s="30"/>
      <c r="M571" s="1"/>
    </row>
    <row r="572" spans="1:13" ht="13.5" customHeight="1" x14ac:dyDescent="0.25">
      <c r="A572" s="38" t="str">
        <f t="shared" si="46"/>
        <v/>
      </c>
      <c r="B572" s="44" t="str">
        <f t="shared" si="45"/>
        <v/>
      </c>
      <c r="C572" s="26"/>
      <c r="D572" s="32" t="str">
        <f t="shared" si="43"/>
        <v/>
      </c>
      <c r="E572" s="43" t="str">
        <f t="shared" si="44"/>
        <v/>
      </c>
      <c r="F572" s="49"/>
      <c r="G572" s="28"/>
      <c r="H572" s="34" t="str">
        <f t="shared" si="42"/>
        <v/>
      </c>
      <c r="I572" s="50"/>
      <c r="J572" s="54"/>
      <c r="K572" s="58"/>
      <c r="L572" s="30"/>
      <c r="M572" s="1"/>
    </row>
    <row r="573" spans="1:13" ht="13.5" customHeight="1" x14ac:dyDescent="0.25">
      <c r="A573" s="38" t="str">
        <f t="shared" si="46"/>
        <v/>
      </c>
      <c r="B573" s="44" t="str">
        <f t="shared" si="45"/>
        <v/>
      </c>
      <c r="C573" s="26"/>
      <c r="D573" s="32" t="str">
        <f t="shared" si="43"/>
        <v/>
      </c>
      <c r="E573" s="43" t="str">
        <f t="shared" si="44"/>
        <v/>
      </c>
      <c r="F573" s="49"/>
      <c r="G573" s="28"/>
      <c r="H573" s="34" t="str">
        <f t="shared" si="42"/>
        <v/>
      </c>
      <c r="I573" s="50"/>
      <c r="J573" s="54"/>
      <c r="K573" s="58"/>
      <c r="L573" s="30"/>
      <c r="M573" s="1"/>
    </row>
    <row r="574" spans="1:13" ht="13.5" customHeight="1" x14ac:dyDescent="0.25">
      <c r="A574" s="38" t="str">
        <f t="shared" si="46"/>
        <v/>
      </c>
      <c r="B574" s="44" t="str">
        <f t="shared" si="45"/>
        <v/>
      </c>
      <c r="C574" s="26"/>
      <c r="D574" s="32" t="str">
        <f t="shared" si="43"/>
        <v/>
      </c>
      <c r="E574" s="43" t="str">
        <f t="shared" si="44"/>
        <v/>
      </c>
      <c r="F574" s="49"/>
      <c r="G574" s="28"/>
      <c r="H574" s="34" t="str">
        <f t="shared" si="42"/>
        <v/>
      </c>
      <c r="I574" s="50"/>
      <c r="J574" s="54"/>
      <c r="K574" s="58"/>
      <c r="L574" s="30"/>
      <c r="M574" s="1"/>
    </row>
    <row r="575" spans="1:13" ht="13.5" customHeight="1" x14ac:dyDescent="0.25">
      <c r="A575" s="38" t="str">
        <f t="shared" si="46"/>
        <v/>
      </c>
      <c r="B575" s="44" t="str">
        <f t="shared" si="45"/>
        <v/>
      </c>
      <c r="C575" s="26"/>
      <c r="D575" s="32" t="str">
        <f t="shared" si="43"/>
        <v/>
      </c>
      <c r="E575" s="43" t="str">
        <f t="shared" si="44"/>
        <v/>
      </c>
      <c r="F575" s="49"/>
      <c r="G575" s="28"/>
      <c r="H575" s="34" t="str">
        <f t="shared" si="42"/>
        <v/>
      </c>
      <c r="I575" s="50"/>
      <c r="J575" s="54"/>
      <c r="K575" s="58"/>
      <c r="L575" s="30"/>
      <c r="M575" s="1"/>
    </row>
    <row r="576" spans="1:13" ht="13.5" customHeight="1" x14ac:dyDescent="0.25">
      <c r="A576" s="38" t="str">
        <f t="shared" si="46"/>
        <v/>
      </c>
      <c r="B576" s="44" t="str">
        <f t="shared" si="45"/>
        <v/>
      </c>
      <c r="C576" s="26"/>
      <c r="D576" s="32" t="str">
        <f t="shared" si="43"/>
        <v/>
      </c>
      <c r="E576" s="43" t="str">
        <f t="shared" si="44"/>
        <v/>
      </c>
      <c r="F576" s="49"/>
      <c r="G576" s="28"/>
      <c r="H576" s="34" t="str">
        <f t="shared" si="42"/>
        <v/>
      </c>
      <c r="I576" s="50"/>
      <c r="J576" s="54"/>
      <c r="K576" s="58"/>
      <c r="L576" s="30"/>
      <c r="M576" s="1"/>
    </row>
    <row r="577" spans="1:13" ht="13.5" customHeight="1" x14ac:dyDescent="0.25">
      <c r="A577" s="38" t="str">
        <f t="shared" si="46"/>
        <v/>
      </c>
      <c r="B577" s="44" t="str">
        <f t="shared" si="45"/>
        <v/>
      </c>
      <c r="C577" s="26"/>
      <c r="D577" s="32" t="str">
        <f t="shared" si="43"/>
        <v/>
      </c>
      <c r="E577" s="43" t="str">
        <f t="shared" si="44"/>
        <v/>
      </c>
      <c r="F577" s="49"/>
      <c r="G577" s="28"/>
      <c r="H577" s="34" t="str">
        <f t="shared" si="42"/>
        <v/>
      </c>
      <c r="I577" s="50"/>
      <c r="J577" s="54"/>
      <c r="K577" s="58"/>
      <c r="L577" s="30"/>
      <c r="M577" s="1"/>
    </row>
    <row r="578" spans="1:13" ht="13.5" customHeight="1" x14ac:dyDescent="0.25">
      <c r="A578" s="38" t="str">
        <f t="shared" si="46"/>
        <v/>
      </c>
      <c r="B578" s="44" t="str">
        <f t="shared" si="45"/>
        <v/>
      </c>
      <c r="C578" s="26"/>
      <c r="D578" s="32" t="str">
        <f t="shared" si="43"/>
        <v/>
      </c>
      <c r="E578" s="43" t="str">
        <f t="shared" si="44"/>
        <v/>
      </c>
      <c r="F578" s="49"/>
      <c r="G578" s="28"/>
      <c r="H578" s="34" t="str">
        <f t="shared" ref="H578:H609" si="47">IF(AND(ISNUMBER(F578),ISNUMBER(G578)),F578*G578,IF(AND(F578&gt;0,G578&gt;0),"Error",""))</f>
        <v/>
      </c>
      <c r="I578" s="50"/>
      <c r="J578" s="54"/>
      <c r="K578" s="58"/>
      <c r="L578" s="30"/>
      <c r="M578" s="1"/>
    </row>
    <row r="579" spans="1:13" ht="13.5" customHeight="1" x14ac:dyDescent="0.25">
      <c r="A579" s="38" t="str">
        <f t="shared" si="46"/>
        <v/>
      </c>
      <c r="B579" s="44" t="str">
        <f t="shared" si="45"/>
        <v/>
      </c>
      <c r="C579" s="26"/>
      <c r="D579" s="32" t="str">
        <f t="shared" ref="D579:D605" si="48">IF(ISNUMBER(B579),C579-B579,"")</f>
        <v/>
      </c>
      <c r="E579" s="43" t="str">
        <f t="shared" ref="E579:E609" si="49">IF(D579="",D579,C579)</f>
        <v/>
      </c>
      <c r="F579" s="49"/>
      <c r="G579" s="28"/>
      <c r="H579" s="34" t="str">
        <f t="shared" si="47"/>
        <v/>
      </c>
      <c r="I579" s="50"/>
      <c r="J579" s="54"/>
      <c r="K579" s="58"/>
      <c r="L579" s="30"/>
      <c r="M579" s="1"/>
    </row>
    <row r="580" spans="1:13" ht="13.5" customHeight="1" x14ac:dyDescent="0.25">
      <c r="A580" s="38" t="str">
        <f t="shared" si="46"/>
        <v/>
      </c>
      <c r="B580" s="44" t="str">
        <f t="shared" si="45"/>
        <v/>
      </c>
      <c r="C580" s="26"/>
      <c r="D580" s="32" t="str">
        <f t="shared" si="48"/>
        <v/>
      </c>
      <c r="E580" s="43" t="str">
        <f t="shared" si="49"/>
        <v/>
      </c>
      <c r="F580" s="49"/>
      <c r="G580" s="28"/>
      <c r="H580" s="34" t="str">
        <f t="shared" si="47"/>
        <v/>
      </c>
      <c r="I580" s="50"/>
      <c r="J580" s="54"/>
      <c r="K580" s="58"/>
      <c r="L580" s="30"/>
      <c r="M580" s="1"/>
    </row>
    <row r="581" spans="1:13" ht="13.5" customHeight="1" x14ac:dyDescent="0.25">
      <c r="A581" s="38" t="str">
        <f t="shared" si="46"/>
        <v/>
      </c>
      <c r="B581" s="44" t="str">
        <f t="shared" si="45"/>
        <v/>
      </c>
      <c r="C581" s="26"/>
      <c r="D581" s="32" t="str">
        <f t="shared" si="48"/>
        <v/>
      </c>
      <c r="E581" s="43" t="str">
        <f t="shared" si="49"/>
        <v/>
      </c>
      <c r="F581" s="49"/>
      <c r="G581" s="28"/>
      <c r="H581" s="34" t="str">
        <f t="shared" si="47"/>
        <v/>
      </c>
      <c r="I581" s="50"/>
      <c r="J581" s="54"/>
      <c r="K581" s="58"/>
      <c r="L581" s="30"/>
      <c r="M581" s="1"/>
    </row>
    <row r="582" spans="1:13" ht="13.5" customHeight="1" x14ac:dyDescent="0.25">
      <c r="A582" s="38" t="str">
        <f t="shared" si="46"/>
        <v/>
      </c>
      <c r="B582" s="44" t="str">
        <f t="shared" si="45"/>
        <v/>
      </c>
      <c r="C582" s="26"/>
      <c r="D582" s="32" t="str">
        <f t="shared" si="48"/>
        <v/>
      </c>
      <c r="E582" s="43" t="str">
        <f t="shared" si="49"/>
        <v/>
      </c>
      <c r="F582" s="49"/>
      <c r="G582" s="28"/>
      <c r="H582" s="34" t="str">
        <f t="shared" si="47"/>
        <v/>
      </c>
      <c r="I582" s="50"/>
      <c r="J582" s="54"/>
      <c r="K582" s="58"/>
      <c r="L582" s="30"/>
      <c r="M582" s="1"/>
    </row>
    <row r="583" spans="1:13" ht="13.5" customHeight="1" x14ac:dyDescent="0.25">
      <c r="A583" s="38" t="str">
        <f t="shared" si="46"/>
        <v/>
      </c>
      <c r="B583" s="44" t="str">
        <f t="shared" si="45"/>
        <v/>
      </c>
      <c r="C583" s="26"/>
      <c r="D583" s="32" t="str">
        <f t="shared" si="48"/>
        <v/>
      </c>
      <c r="E583" s="43" t="str">
        <f t="shared" si="49"/>
        <v/>
      </c>
      <c r="F583" s="49"/>
      <c r="G583" s="28"/>
      <c r="H583" s="34" t="str">
        <f t="shared" si="47"/>
        <v/>
      </c>
      <c r="I583" s="50"/>
      <c r="J583" s="54"/>
      <c r="K583" s="58"/>
      <c r="L583" s="30"/>
      <c r="M583" s="1"/>
    </row>
    <row r="584" spans="1:13" ht="13.5" customHeight="1" x14ac:dyDescent="0.25">
      <c r="A584" s="38" t="str">
        <f t="shared" si="46"/>
        <v/>
      </c>
      <c r="B584" s="44" t="str">
        <f t="shared" ref="B584:B647" si="50">IF(ISNUMBER(C584),IF(ISNUMBER(B583),IF(C584&lt;C583,"小於期初",IF(C584&lt;&gt;"",C583,"輸入錯誤")),B583),"")</f>
        <v/>
      </c>
      <c r="C584" s="26"/>
      <c r="D584" s="32" t="str">
        <f t="shared" si="48"/>
        <v/>
      </c>
      <c r="E584" s="43" t="str">
        <f t="shared" si="49"/>
        <v/>
      </c>
      <c r="F584" s="49"/>
      <c r="G584" s="28"/>
      <c r="H584" s="34" t="str">
        <f t="shared" si="47"/>
        <v/>
      </c>
      <c r="I584" s="50"/>
      <c r="J584" s="54"/>
      <c r="K584" s="58"/>
      <c r="L584" s="30"/>
      <c r="M584" s="1"/>
    </row>
    <row r="585" spans="1:13" ht="13.5" customHeight="1" x14ac:dyDescent="0.25">
      <c r="A585" s="38" t="str">
        <f t="shared" ref="A585:A648" si="51">IF(AND(E584&lt;&gt;"",A584&lt;&gt;""),A584+1,"")</f>
        <v/>
      </c>
      <c r="B585" s="44" t="str">
        <f t="shared" si="50"/>
        <v/>
      </c>
      <c r="C585" s="26"/>
      <c r="D585" s="32" t="str">
        <f t="shared" si="48"/>
        <v/>
      </c>
      <c r="E585" s="43" t="str">
        <f t="shared" si="49"/>
        <v/>
      </c>
      <c r="F585" s="49"/>
      <c r="G585" s="28"/>
      <c r="H585" s="34" t="str">
        <f t="shared" si="47"/>
        <v/>
      </c>
      <c r="I585" s="50"/>
      <c r="J585" s="54"/>
      <c r="K585" s="58"/>
      <c r="L585" s="30"/>
      <c r="M585" s="1"/>
    </row>
    <row r="586" spans="1:13" ht="13.5" customHeight="1" x14ac:dyDescent="0.25">
      <c r="A586" s="38" t="str">
        <f t="shared" si="51"/>
        <v/>
      </c>
      <c r="B586" s="44" t="str">
        <f t="shared" si="50"/>
        <v/>
      </c>
      <c r="C586" s="26"/>
      <c r="D586" s="32" t="str">
        <f t="shared" si="48"/>
        <v/>
      </c>
      <c r="E586" s="43" t="str">
        <f t="shared" si="49"/>
        <v/>
      </c>
      <c r="F586" s="49"/>
      <c r="G586" s="28"/>
      <c r="H586" s="34" t="str">
        <f t="shared" si="47"/>
        <v/>
      </c>
      <c r="I586" s="50"/>
      <c r="J586" s="54"/>
      <c r="K586" s="58"/>
      <c r="L586" s="30"/>
      <c r="M586" s="1"/>
    </row>
    <row r="587" spans="1:13" ht="13.5" customHeight="1" x14ac:dyDescent="0.25">
      <c r="A587" s="38" t="str">
        <f t="shared" si="51"/>
        <v/>
      </c>
      <c r="B587" s="44" t="str">
        <f t="shared" si="50"/>
        <v/>
      </c>
      <c r="C587" s="26"/>
      <c r="D587" s="32" t="str">
        <f t="shared" si="48"/>
        <v/>
      </c>
      <c r="E587" s="43" t="str">
        <f t="shared" si="49"/>
        <v/>
      </c>
      <c r="F587" s="49"/>
      <c r="G587" s="28"/>
      <c r="H587" s="34" t="str">
        <f t="shared" si="47"/>
        <v/>
      </c>
      <c r="I587" s="50"/>
      <c r="J587" s="54"/>
      <c r="K587" s="58"/>
      <c r="L587" s="30"/>
      <c r="M587" s="1"/>
    </row>
    <row r="588" spans="1:13" ht="13.5" customHeight="1" x14ac:dyDescent="0.25">
      <c r="A588" s="38" t="str">
        <f t="shared" si="51"/>
        <v/>
      </c>
      <c r="B588" s="44" t="str">
        <f t="shared" si="50"/>
        <v/>
      </c>
      <c r="C588" s="26"/>
      <c r="D588" s="32" t="str">
        <f t="shared" si="48"/>
        <v/>
      </c>
      <c r="E588" s="43" t="str">
        <f t="shared" si="49"/>
        <v/>
      </c>
      <c r="F588" s="49"/>
      <c r="G588" s="28"/>
      <c r="H588" s="34" t="str">
        <f t="shared" si="47"/>
        <v/>
      </c>
      <c r="I588" s="50"/>
      <c r="J588" s="54"/>
      <c r="K588" s="58"/>
      <c r="L588" s="30"/>
      <c r="M588" s="1"/>
    </row>
    <row r="589" spans="1:13" ht="13.5" customHeight="1" x14ac:dyDescent="0.25">
      <c r="A589" s="38" t="str">
        <f t="shared" si="51"/>
        <v/>
      </c>
      <c r="B589" s="44" t="str">
        <f t="shared" si="50"/>
        <v/>
      </c>
      <c r="C589" s="26"/>
      <c r="D589" s="32" t="str">
        <f t="shared" si="48"/>
        <v/>
      </c>
      <c r="E589" s="43" t="str">
        <f t="shared" si="49"/>
        <v/>
      </c>
      <c r="F589" s="49"/>
      <c r="G589" s="28"/>
      <c r="H589" s="34" t="str">
        <f t="shared" si="47"/>
        <v/>
      </c>
      <c r="I589" s="50"/>
      <c r="J589" s="54"/>
      <c r="K589" s="58"/>
      <c r="L589" s="30"/>
      <c r="M589" s="1"/>
    </row>
    <row r="590" spans="1:13" ht="13.5" customHeight="1" x14ac:dyDescent="0.25">
      <c r="A590" s="38" t="str">
        <f t="shared" si="51"/>
        <v/>
      </c>
      <c r="B590" s="44" t="str">
        <f t="shared" si="50"/>
        <v/>
      </c>
      <c r="C590" s="26"/>
      <c r="D590" s="32" t="str">
        <f t="shared" si="48"/>
        <v/>
      </c>
      <c r="E590" s="43" t="str">
        <f t="shared" si="49"/>
        <v/>
      </c>
      <c r="F590" s="49"/>
      <c r="G590" s="28"/>
      <c r="H590" s="34" t="str">
        <f t="shared" si="47"/>
        <v/>
      </c>
      <c r="I590" s="50"/>
      <c r="J590" s="54"/>
      <c r="K590" s="58"/>
      <c r="L590" s="30"/>
      <c r="M590" s="1"/>
    </row>
    <row r="591" spans="1:13" ht="13.5" customHeight="1" x14ac:dyDescent="0.25">
      <c r="A591" s="38" t="str">
        <f t="shared" si="51"/>
        <v/>
      </c>
      <c r="B591" s="44" t="str">
        <f t="shared" si="50"/>
        <v/>
      </c>
      <c r="C591" s="26"/>
      <c r="D591" s="32" t="str">
        <f t="shared" si="48"/>
        <v/>
      </c>
      <c r="E591" s="43" t="str">
        <f t="shared" si="49"/>
        <v/>
      </c>
      <c r="F591" s="49"/>
      <c r="G591" s="28"/>
      <c r="H591" s="34" t="str">
        <f t="shared" si="47"/>
        <v/>
      </c>
      <c r="I591" s="50"/>
      <c r="J591" s="54"/>
      <c r="K591" s="58"/>
      <c r="L591" s="30"/>
      <c r="M591" s="1"/>
    </row>
    <row r="592" spans="1:13" ht="13.5" customHeight="1" x14ac:dyDescent="0.25">
      <c r="A592" s="38" t="str">
        <f t="shared" si="51"/>
        <v/>
      </c>
      <c r="B592" s="44" t="str">
        <f t="shared" si="50"/>
        <v/>
      </c>
      <c r="C592" s="26"/>
      <c r="D592" s="32" t="str">
        <f t="shared" si="48"/>
        <v/>
      </c>
      <c r="E592" s="43" t="str">
        <f t="shared" si="49"/>
        <v/>
      </c>
      <c r="F592" s="49"/>
      <c r="G592" s="28"/>
      <c r="H592" s="34" t="str">
        <f t="shared" si="47"/>
        <v/>
      </c>
      <c r="I592" s="50"/>
      <c r="J592" s="54"/>
      <c r="K592" s="58"/>
      <c r="L592" s="30"/>
      <c r="M592" s="1"/>
    </row>
    <row r="593" spans="1:13" ht="13.5" customHeight="1" x14ac:dyDescent="0.25">
      <c r="A593" s="38" t="str">
        <f t="shared" si="51"/>
        <v/>
      </c>
      <c r="B593" s="44" t="str">
        <f t="shared" si="50"/>
        <v/>
      </c>
      <c r="C593" s="26"/>
      <c r="D593" s="32" t="str">
        <f t="shared" si="48"/>
        <v/>
      </c>
      <c r="E593" s="43" t="str">
        <f t="shared" si="49"/>
        <v/>
      </c>
      <c r="F593" s="49"/>
      <c r="G593" s="28"/>
      <c r="H593" s="34" t="str">
        <f t="shared" si="47"/>
        <v/>
      </c>
      <c r="I593" s="50"/>
      <c r="J593" s="54"/>
      <c r="K593" s="58"/>
      <c r="L593" s="30"/>
      <c r="M593" s="1"/>
    </row>
    <row r="594" spans="1:13" ht="13.5" customHeight="1" x14ac:dyDescent="0.25">
      <c r="A594" s="38" t="str">
        <f t="shared" si="51"/>
        <v/>
      </c>
      <c r="B594" s="44" t="str">
        <f t="shared" si="50"/>
        <v/>
      </c>
      <c r="C594" s="26"/>
      <c r="D594" s="32" t="str">
        <f t="shared" si="48"/>
        <v/>
      </c>
      <c r="E594" s="43" t="str">
        <f t="shared" si="49"/>
        <v/>
      </c>
      <c r="F594" s="49"/>
      <c r="G594" s="28"/>
      <c r="H594" s="34" t="str">
        <f t="shared" si="47"/>
        <v/>
      </c>
      <c r="I594" s="50"/>
      <c r="J594" s="54"/>
      <c r="K594" s="58"/>
      <c r="L594" s="30"/>
      <c r="M594" s="1"/>
    </row>
    <row r="595" spans="1:13" ht="13.5" customHeight="1" x14ac:dyDescent="0.25">
      <c r="A595" s="38" t="str">
        <f t="shared" si="51"/>
        <v/>
      </c>
      <c r="B595" s="44" t="str">
        <f t="shared" si="50"/>
        <v/>
      </c>
      <c r="C595" s="26"/>
      <c r="D595" s="32" t="str">
        <f t="shared" si="48"/>
        <v/>
      </c>
      <c r="E595" s="43" t="str">
        <f t="shared" si="49"/>
        <v/>
      </c>
      <c r="F595" s="49"/>
      <c r="G595" s="28"/>
      <c r="H595" s="34" t="str">
        <f t="shared" si="47"/>
        <v/>
      </c>
      <c r="I595" s="50"/>
      <c r="J595" s="54"/>
      <c r="K595" s="58"/>
      <c r="L595" s="30"/>
      <c r="M595" s="1"/>
    </row>
    <row r="596" spans="1:13" ht="13.5" customHeight="1" x14ac:dyDescent="0.25">
      <c r="A596" s="38" t="str">
        <f t="shared" si="51"/>
        <v/>
      </c>
      <c r="B596" s="44" t="str">
        <f t="shared" si="50"/>
        <v/>
      </c>
      <c r="C596" s="26"/>
      <c r="D596" s="32" t="str">
        <f t="shared" si="48"/>
        <v/>
      </c>
      <c r="E596" s="43" t="str">
        <f t="shared" si="49"/>
        <v/>
      </c>
      <c r="F596" s="49"/>
      <c r="G596" s="28"/>
      <c r="H596" s="34" t="str">
        <f t="shared" si="47"/>
        <v/>
      </c>
      <c r="I596" s="50"/>
      <c r="J596" s="54"/>
      <c r="K596" s="58"/>
      <c r="L596" s="30"/>
      <c r="M596" s="1"/>
    </row>
    <row r="597" spans="1:13" ht="13.5" customHeight="1" x14ac:dyDescent="0.25">
      <c r="A597" s="38" t="str">
        <f t="shared" si="51"/>
        <v/>
      </c>
      <c r="B597" s="44" t="str">
        <f t="shared" si="50"/>
        <v/>
      </c>
      <c r="C597" s="26"/>
      <c r="D597" s="32" t="str">
        <f t="shared" si="48"/>
        <v/>
      </c>
      <c r="E597" s="43" t="str">
        <f t="shared" si="49"/>
        <v/>
      </c>
      <c r="F597" s="49"/>
      <c r="G597" s="28"/>
      <c r="H597" s="34" t="str">
        <f t="shared" si="47"/>
        <v/>
      </c>
      <c r="I597" s="50"/>
      <c r="J597" s="54"/>
      <c r="K597" s="58"/>
      <c r="L597" s="30"/>
      <c r="M597" s="1"/>
    </row>
    <row r="598" spans="1:13" ht="13.5" customHeight="1" x14ac:dyDescent="0.25">
      <c r="A598" s="38" t="str">
        <f t="shared" si="51"/>
        <v/>
      </c>
      <c r="B598" s="44" t="str">
        <f t="shared" si="50"/>
        <v/>
      </c>
      <c r="C598" s="26"/>
      <c r="D598" s="32" t="str">
        <f t="shared" si="48"/>
        <v/>
      </c>
      <c r="E598" s="43" t="str">
        <f t="shared" si="49"/>
        <v/>
      </c>
      <c r="F598" s="49"/>
      <c r="G598" s="28"/>
      <c r="H598" s="34" t="str">
        <f t="shared" si="47"/>
        <v/>
      </c>
      <c r="I598" s="50"/>
      <c r="J598" s="54"/>
      <c r="K598" s="58"/>
      <c r="L598" s="30"/>
      <c r="M598" s="1"/>
    </row>
    <row r="599" spans="1:13" ht="13.5" customHeight="1" x14ac:dyDescent="0.25">
      <c r="A599" s="38" t="str">
        <f t="shared" si="51"/>
        <v/>
      </c>
      <c r="B599" s="44" t="str">
        <f t="shared" si="50"/>
        <v/>
      </c>
      <c r="C599" s="26"/>
      <c r="D599" s="32" t="str">
        <f t="shared" si="48"/>
        <v/>
      </c>
      <c r="E599" s="43" t="str">
        <f t="shared" si="49"/>
        <v/>
      </c>
      <c r="F599" s="49"/>
      <c r="G599" s="28"/>
      <c r="H599" s="34" t="str">
        <f t="shared" si="47"/>
        <v/>
      </c>
      <c r="I599" s="50"/>
      <c r="J599" s="54"/>
      <c r="K599" s="58"/>
      <c r="L599" s="30"/>
      <c r="M599" s="1"/>
    </row>
    <row r="600" spans="1:13" ht="13.5" customHeight="1" x14ac:dyDescent="0.25">
      <c r="A600" s="38" t="str">
        <f t="shared" si="51"/>
        <v/>
      </c>
      <c r="B600" s="44" t="str">
        <f t="shared" si="50"/>
        <v/>
      </c>
      <c r="C600" s="26"/>
      <c r="D600" s="32" t="str">
        <f t="shared" si="48"/>
        <v/>
      </c>
      <c r="E600" s="43" t="str">
        <f t="shared" si="49"/>
        <v/>
      </c>
      <c r="F600" s="49"/>
      <c r="G600" s="28"/>
      <c r="H600" s="34" t="str">
        <f t="shared" si="47"/>
        <v/>
      </c>
      <c r="I600" s="50"/>
      <c r="J600" s="54"/>
      <c r="K600" s="58"/>
      <c r="L600" s="30"/>
      <c r="M600" s="1"/>
    </row>
    <row r="601" spans="1:13" ht="13.5" customHeight="1" x14ac:dyDescent="0.25">
      <c r="A601" s="38" t="str">
        <f t="shared" si="51"/>
        <v/>
      </c>
      <c r="B601" s="44" t="str">
        <f t="shared" si="50"/>
        <v/>
      </c>
      <c r="C601" s="26"/>
      <c r="D601" s="32" t="str">
        <f t="shared" si="48"/>
        <v/>
      </c>
      <c r="E601" s="43" t="str">
        <f t="shared" si="49"/>
        <v/>
      </c>
      <c r="F601" s="49"/>
      <c r="G601" s="28"/>
      <c r="H601" s="34" t="str">
        <f t="shared" si="47"/>
        <v/>
      </c>
      <c r="I601" s="50"/>
      <c r="J601" s="54"/>
      <c r="K601" s="58"/>
      <c r="L601" s="30"/>
      <c r="M601" s="1"/>
    </row>
    <row r="602" spans="1:13" ht="13.5" customHeight="1" x14ac:dyDescent="0.25">
      <c r="A602" s="38" t="str">
        <f t="shared" si="51"/>
        <v/>
      </c>
      <c r="B602" s="44" t="str">
        <f t="shared" si="50"/>
        <v/>
      </c>
      <c r="C602" s="26"/>
      <c r="D602" s="32" t="str">
        <f t="shared" si="48"/>
        <v/>
      </c>
      <c r="E602" s="43" t="str">
        <f t="shared" si="49"/>
        <v/>
      </c>
      <c r="F602" s="49"/>
      <c r="G602" s="28"/>
      <c r="H602" s="34" t="str">
        <f t="shared" si="47"/>
        <v/>
      </c>
      <c r="I602" s="50"/>
      <c r="J602" s="54"/>
      <c r="K602" s="58"/>
      <c r="L602" s="30"/>
      <c r="M602" s="1"/>
    </row>
    <row r="603" spans="1:13" ht="13.5" customHeight="1" x14ac:dyDescent="0.25">
      <c r="A603" s="38" t="str">
        <f t="shared" si="51"/>
        <v/>
      </c>
      <c r="B603" s="44" t="str">
        <f t="shared" si="50"/>
        <v/>
      </c>
      <c r="C603" s="26"/>
      <c r="D603" s="32" t="str">
        <f t="shared" si="48"/>
        <v/>
      </c>
      <c r="E603" s="43" t="str">
        <f t="shared" si="49"/>
        <v/>
      </c>
      <c r="F603" s="49"/>
      <c r="G603" s="28"/>
      <c r="H603" s="34" t="str">
        <f t="shared" si="47"/>
        <v/>
      </c>
      <c r="I603" s="50"/>
      <c r="J603" s="54"/>
      <c r="K603" s="58"/>
      <c r="L603" s="30"/>
      <c r="M603" s="1"/>
    </row>
    <row r="604" spans="1:13" ht="13.5" customHeight="1" x14ac:dyDescent="0.25">
      <c r="A604" s="38" t="str">
        <f t="shared" si="51"/>
        <v/>
      </c>
      <c r="B604" s="44" t="str">
        <f t="shared" si="50"/>
        <v/>
      </c>
      <c r="C604" s="26"/>
      <c r="D604" s="32" t="str">
        <f t="shared" si="48"/>
        <v/>
      </c>
      <c r="E604" s="43" t="str">
        <f t="shared" si="49"/>
        <v/>
      </c>
      <c r="F604" s="49"/>
      <c r="G604" s="28"/>
      <c r="H604" s="34" t="str">
        <f t="shared" si="47"/>
        <v/>
      </c>
      <c r="I604" s="50"/>
      <c r="J604" s="54"/>
      <c r="K604" s="58"/>
      <c r="L604" s="30"/>
      <c r="M604" s="1"/>
    </row>
    <row r="605" spans="1:13" ht="13.5" customHeight="1" x14ac:dyDescent="0.25">
      <c r="A605" s="38" t="str">
        <f t="shared" si="51"/>
        <v/>
      </c>
      <c r="B605" s="44" t="str">
        <f t="shared" si="50"/>
        <v/>
      </c>
      <c r="C605" s="26"/>
      <c r="D605" s="32" t="str">
        <f t="shared" si="48"/>
        <v/>
      </c>
      <c r="E605" s="43" t="str">
        <f t="shared" si="49"/>
        <v/>
      </c>
      <c r="F605" s="49"/>
      <c r="G605" s="28"/>
      <c r="H605" s="34" t="str">
        <f t="shared" si="47"/>
        <v/>
      </c>
      <c r="I605" s="50"/>
      <c r="J605" s="54"/>
      <c r="K605" s="58"/>
      <c r="L605" s="30"/>
      <c r="M605" s="1"/>
    </row>
    <row r="606" spans="1:13" ht="13.5" customHeight="1" x14ac:dyDescent="0.25">
      <c r="A606" s="38" t="str">
        <f t="shared" si="51"/>
        <v/>
      </c>
      <c r="B606" s="44" t="str">
        <f t="shared" si="50"/>
        <v/>
      </c>
      <c r="C606" s="26"/>
      <c r="D606" s="32" t="str">
        <f t="shared" ref="D606:D609" si="52">IF(ISNUMBER(B606),C606-B606,"")</f>
        <v/>
      </c>
      <c r="E606" s="43" t="str">
        <f t="shared" si="49"/>
        <v/>
      </c>
      <c r="F606" s="49"/>
      <c r="G606" s="28"/>
      <c r="H606" s="34" t="str">
        <f t="shared" si="47"/>
        <v/>
      </c>
      <c r="I606" s="50"/>
      <c r="J606" s="54"/>
      <c r="K606" s="58"/>
      <c r="L606" s="30"/>
      <c r="M606" s="1"/>
    </row>
    <row r="607" spans="1:13" ht="13.5" customHeight="1" x14ac:dyDescent="0.25">
      <c r="A607" s="38" t="str">
        <f t="shared" si="51"/>
        <v/>
      </c>
      <c r="B607" s="44" t="str">
        <f t="shared" si="50"/>
        <v/>
      </c>
      <c r="C607" s="26"/>
      <c r="D607" s="32" t="str">
        <f t="shared" si="52"/>
        <v/>
      </c>
      <c r="E607" s="43" t="str">
        <f t="shared" si="49"/>
        <v/>
      </c>
      <c r="F607" s="49"/>
      <c r="G607" s="28"/>
      <c r="H607" s="34" t="str">
        <f t="shared" si="47"/>
        <v/>
      </c>
      <c r="I607" s="50"/>
      <c r="J607" s="55"/>
      <c r="K607" s="58"/>
      <c r="L607" s="30"/>
      <c r="M607" s="1"/>
    </row>
    <row r="608" spans="1:13" ht="13.5" customHeight="1" x14ac:dyDescent="0.25">
      <c r="A608" s="38" t="str">
        <f t="shared" si="51"/>
        <v/>
      </c>
      <c r="B608" s="44" t="str">
        <f t="shared" si="50"/>
        <v/>
      </c>
      <c r="C608" s="26"/>
      <c r="D608" s="32" t="str">
        <f t="shared" si="52"/>
        <v/>
      </c>
      <c r="E608" s="43" t="str">
        <f t="shared" si="49"/>
        <v/>
      </c>
      <c r="F608" s="49"/>
      <c r="G608" s="28"/>
      <c r="H608" s="34" t="str">
        <f t="shared" si="47"/>
        <v/>
      </c>
      <c r="I608" s="50"/>
      <c r="J608" s="54"/>
      <c r="K608" s="58"/>
      <c r="L608" s="30"/>
      <c r="M608" s="1"/>
    </row>
    <row r="609" spans="1:13" ht="13.5" customHeight="1" x14ac:dyDescent="0.25">
      <c r="A609" s="38" t="str">
        <f t="shared" si="51"/>
        <v/>
      </c>
      <c r="B609" s="44" t="str">
        <f t="shared" si="50"/>
        <v/>
      </c>
      <c r="C609" s="26"/>
      <c r="D609" s="32" t="str">
        <f t="shared" si="52"/>
        <v/>
      </c>
      <c r="E609" s="43" t="str">
        <f t="shared" si="49"/>
        <v/>
      </c>
      <c r="F609" s="49"/>
      <c r="G609" s="28"/>
      <c r="H609" s="34" t="str">
        <f t="shared" si="47"/>
        <v/>
      </c>
      <c r="I609" s="50"/>
      <c r="J609" s="54"/>
      <c r="K609" s="58"/>
      <c r="L609" s="30"/>
      <c r="M609" s="1"/>
    </row>
    <row r="610" spans="1:13" ht="13.5" customHeight="1" x14ac:dyDescent="0.25">
      <c r="A610" s="38" t="str">
        <f t="shared" si="51"/>
        <v/>
      </c>
      <c r="B610" s="44" t="str">
        <f t="shared" si="50"/>
        <v/>
      </c>
      <c r="C610" s="26"/>
      <c r="D610" s="32" t="str">
        <f>IF(ISNUMBER(B610),C610-B610,"")</f>
        <v/>
      </c>
      <c r="E610" s="43" t="str">
        <f>IF(D610="",D610,C610)</f>
        <v/>
      </c>
      <c r="F610" s="49"/>
      <c r="G610" s="28"/>
      <c r="H610" s="34" t="str">
        <f>IF(AND(ISNUMBER(F610),ISNUMBER(G610)),F610*G610,IF(AND(F610&gt;0,G610&gt;0),"Error",""))</f>
        <v/>
      </c>
      <c r="I610" s="50"/>
      <c r="J610" s="54"/>
      <c r="K610" s="58"/>
      <c r="L610" s="30"/>
      <c r="M610" s="1"/>
    </row>
    <row r="611" spans="1:13" ht="13.5" customHeight="1" x14ac:dyDescent="0.25">
      <c r="A611" s="38" t="str">
        <f t="shared" si="51"/>
        <v/>
      </c>
      <c r="B611" s="44" t="str">
        <f t="shared" si="50"/>
        <v/>
      </c>
      <c r="C611" s="26"/>
      <c r="D611" s="32" t="str">
        <f t="shared" ref="D611:D674" si="53">IF(ISNUMBER(B611),C611-B611,"")</f>
        <v/>
      </c>
      <c r="E611" s="43" t="str">
        <f t="shared" ref="E611:E674" si="54">IF(D611="",D611,C611)</f>
        <v/>
      </c>
      <c r="F611" s="49"/>
      <c r="G611" s="28"/>
      <c r="H611" s="34" t="str">
        <f t="shared" ref="H611:H674" si="55">IF(AND(ISNUMBER(F611),ISNUMBER(G611)),F611*G611,IF(AND(F611&gt;0,G611&gt;0),"Error",""))</f>
        <v/>
      </c>
      <c r="I611" s="50"/>
      <c r="J611" s="54"/>
      <c r="K611" s="58"/>
      <c r="L611" s="30"/>
      <c r="M611" s="1"/>
    </row>
    <row r="612" spans="1:13" ht="13.5" customHeight="1" x14ac:dyDescent="0.25">
      <c r="A612" s="38" t="str">
        <f t="shared" si="51"/>
        <v/>
      </c>
      <c r="B612" s="44" t="str">
        <f t="shared" si="50"/>
        <v/>
      </c>
      <c r="C612" s="26"/>
      <c r="D612" s="32" t="str">
        <f t="shared" si="53"/>
        <v/>
      </c>
      <c r="E612" s="43" t="str">
        <f t="shared" si="54"/>
        <v/>
      </c>
      <c r="F612" s="49"/>
      <c r="G612" s="28"/>
      <c r="H612" s="34" t="str">
        <f t="shared" si="55"/>
        <v/>
      </c>
      <c r="I612" s="50"/>
      <c r="J612" s="54"/>
      <c r="K612" s="58"/>
      <c r="L612" s="30"/>
      <c r="M612" s="1"/>
    </row>
    <row r="613" spans="1:13" ht="13.5" customHeight="1" x14ac:dyDescent="0.25">
      <c r="A613" s="38" t="str">
        <f t="shared" si="51"/>
        <v/>
      </c>
      <c r="B613" s="44" t="str">
        <f t="shared" si="50"/>
        <v/>
      </c>
      <c r="C613" s="26"/>
      <c r="D613" s="32" t="str">
        <f t="shared" si="53"/>
        <v/>
      </c>
      <c r="E613" s="43" t="str">
        <f t="shared" si="54"/>
        <v/>
      </c>
      <c r="F613" s="49"/>
      <c r="G613" s="28"/>
      <c r="H613" s="34" t="str">
        <f t="shared" si="55"/>
        <v/>
      </c>
      <c r="I613" s="50"/>
      <c r="J613" s="54"/>
      <c r="K613" s="58"/>
      <c r="L613" s="30"/>
      <c r="M613" s="1"/>
    </row>
    <row r="614" spans="1:13" ht="13.5" customHeight="1" x14ac:dyDescent="0.25">
      <c r="A614" s="38" t="str">
        <f t="shared" si="51"/>
        <v/>
      </c>
      <c r="B614" s="44" t="str">
        <f t="shared" si="50"/>
        <v/>
      </c>
      <c r="C614" s="26"/>
      <c r="D614" s="32" t="str">
        <f t="shared" si="53"/>
        <v/>
      </c>
      <c r="E614" s="43" t="str">
        <f t="shared" si="54"/>
        <v/>
      </c>
      <c r="F614" s="49"/>
      <c r="G614" s="28"/>
      <c r="H614" s="34" t="str">
        <f t="shared" si="55"/>
        <v/>
      </c>
      <c r="I614" s="50"/>
      <c r="J614" s="54"/>
      <c r="K614" s="58"/>
      <c r="L614" s="30"/>
      <c r="M614" s="1"/>
    </row>
    <row r="615" spans="1:13" ht="13.5" customHeight="1" x14ac:dyDescent="0.25">
      <c r="A615" s="38" t="str">
        <f t="shared" si="51"/>
        <v/>
      </c>
      <c r="B615" s="44" t="str">
        <f t="shared" si="50"/>
        <v/>
      </c>
      <c r="C615" s="26"/>
      <c r="D615" s="32" t="str">
        <f t="shared" si="53"/>
        <v/>
      </c>
      <c r="E615" s="43" t="str">
        <f t="shared" si="54"/>
        <v/>
      </c>
      <c r="F615" s="49"/>
      <c r="G615" s="28"/>
      <c r="H615" s="34" t="str">
        <f t="shared" si="55"/>
        <v/>
      </c>
      <c r="I615" s="50"/>
      <c r="J615" s="54"/>
      <c r="K615" s="58"/>
      <c r="L615" s="30"/>
      <c r="M615" s="1"/>
    </row>
    <row r="616" spans="1:13" ht="13.5" customHeight="1" x14ac:dyDescent="0.25">
      <c r="A616" s="38" t="str">
        <f t="shared" si="51"/>
        <v/>
      </c>
      <c r="B616" s="44" t="str">
        <f t="shared" si="50"/>
        <v/>
      </c>
      <c r="C616" s="26"/>
      <c r="D616" s="32" t="str">
        <f t="shared" si="53"/>
        <v/>
      </c>
      <c r="E616" s="43" t="str">
        <f t="shared" si="54"/>
        <v/>
      </c>
      <c r="F616" s="49"/>
      <c r="G616" s="28"/>
      <c r="H616" s="34" t="str">
        <f t="shared" si="55"/>
        <v/>
      </c>
      <c r="I616" s="50"/>
      <c r="J616" s="54"/>
      <c r="K616" s="58"/>
      <c r="L616" s="30"/>
      <c r="M616" s="1"/>
    </row>
    <row r="617" spans="1:13" ht="13.5" customHeight="1" x14ac:dyDescent="0.25">
      <c r="A617" s="38" t="str">
        <f t="shared" si="51"/>
        <v/>
      </c>
      <c r="B617" s="44" t="str">
        <f t="shared" si="50"/>
        <v/>
      </c>
      <c r="C617" s="26"/>
      <c r="D617" s="32" t="str">
        <f t="shared" si="53"/>
        <v/>
      </c>
      <c r="E617" s="43" t="str">
        <f t="shared" si="54"/>
        <v/>
      </c>
      <c r="F617" s="49"/>
      <c r="G617" s="28"/>
      <c r="H617" s="34" t="str">
        <f t="shared" si="55"/>
        <v/>
      </c>
      <c r="I617" s="50"/>
      <c r="J617" s="54"/>
      <c r="K617" s="58"/>
      <c r="L617" s="30"/>
      <c r="M617" s="1"/>
    </row>
    <row r="618" spans="1:13" ht="13.5" customHeight="1" x14ac:dyDescent="0.25">
      <c r="A618" s="38" t="str">
        <f t="shared" si="51"/>
        <v/>
      </c>
      <c r="B618" s="44" t="str">
        <f t="shared" si="50"/>
        <v/>
      </c>
      <c r="C618" s="26"/>
      <c r="D618" s="32" t="str">
        <f t="shared" si="53"/>
        <v/>
      </c>
      <c r="E618" s="43" t="str">
        <f t="shared" si="54"/>
        <v/>
      </c>
      <c r="F618" s="49"/>
      <c r="G618" s="28"/>
      <c r="H618" s="34" t="str">
        <f t="shared" si="55"/>
        <v/>
      </c>
      <c r="I618" s="50"/>
      <c r="J618" s="54"/>
      <c r="K618" s="58"/>
      <c r="L618" s="30"/>
      <c r="M618" s="1"/>
    </row>
    <row r="619" spans="1:13" ht="13.5" customHeight="1" x14ac:dyDescent="0.25">
      <c r="A619" s="38" t="str">
        <f t="shared" si="51"/>
        <v/>
      </c>
      <c r="B619" s="44" t="str">
        <f t="shared" si="50"/>
        <v/>
      </c>
      <c r="C619" s="26"/>
      <c r="D619" s="32" t="str">
        <f t="shared" si="53"/>
        <v/>
      </c>
      <c r="E619" s="43" t="str">
        <f t="shared" si="54"/>
        <v/>
      </c>
      <c r="F619" s="49"/>
      <c r="G619" s="28"/>
      <c r="H619" s="34" t="str">
        <f t="shared" si="55"/>
        <v/>
      </c>
      <c r="I619" s="50"/>
      <c r="J619" s="54"/>
      <c r="K619" s="58"/>
      <c r="L619" s="30"/>
      <c r="M619" s="1"/>
    </row>
    <row r="620" spans="1:13" ht="13.5" customHeight="1" x14ac:dyDescent="0.25">
      <c r="A620" s="38" t="str">
        <f t="shared" si="51"/>
        <v/>
      </c>
      <c r="B620" s="44" t="str">
        <f t="shared" si="50"/>
        <v/>
      </c>
      <c r="C620" s="26"/>
      <c r="D620" s="32" t="str">
        <f t="shared" si="53"/>
        <v/>
      </c>
      <c r="E620" s="43" t="str">
        <f t="shared" si="54"/>
        <v/>
      </c>
      <c r="F620" s="49"/>
      <c r="G620" s="28"/>
      <c r="H620" s="34" t="str">
        <f t="shared" si="55"/>
        <v/>
      </c>
      <c r="I620" s="50"/>
      <c r="J620" s="54"/>
      <c r="K620" s="58"/>
      <c r="L620" s="30"/>
      <c r="M620" s="1"/>
    </row>
    <row r="621" spans="1:13" ht="13.5" customHeight="1" x14ac:dyDescent="0.25">
      <c r="A621" s="38" t="str">
        <f t="shared" si="51"/>
        <v/>
      </c>
      <c r="B621" s="44" t="str">
        <f t="shared" si="50"/>
        <v/>
      </c>
      <c r="C621" s="26"/>
      <c r="D621" s="32" t="str">
        <f t="shared" si="53"/>
        <v/>
      </c>
      <c r="E621" s="43" t="str">
        <f t="shared" si="54"/>
        <v/>
      </c>
      <c r="F621" s="49"/>
      <c r="G621" s="28"/>
      <c r="H621" s="34" t="str">
        <f t="shared" si="55"/>
        <v/>
      </c>
      <c r="I621" s="50"/>
      <c r="J621" s="54"/>
      <c r="K621" s="58"/>
      <c r="L621" s="30"/>
      <c r="M621" s="1"/>
    </row>
    <row r="622" spans="1:13" ht="13.5" customHeight="1" x14ac:dyDescent="0.25">
      <c r="A622" s="38" t="str">
        <f t="shared" si="51"/>
        <v/>
      </c>
      <c r="B622" s="44" t="str">
        <f t="shared" si="50"/>
        <v/>
      </c>
      <c r="C622" s="26"/>
      <c r="D622" s="32" t="str">
        <f t="shared" si="53"/>
        <v/>
      </c>
      <c r="E622" s="43" t="str">
        <f t="shared" si="54"/>
        <v/>
      </c>
      <c r="F622" s="49"/>
      <c r="G622" s="28"/>
      <c r="H622" s="34" t="str">
        <f t="shared" si="55"/>
        <v/>
      </c>
      <c r="I622" s="50"/>
      <c r="J622" s="54"/>
      <c r="K622" s="58"/>
      <c r="L622" s="30"/>
      <c r="M622" s="1"/>
    </row>
    <row r="623" spans="1:13" ht="13.5" customHeight="1" x14ac:dyDescent="0.25">
      <c r="A623" s="38" t="str">
        <f t="shared" si="51"/>
        <v/>
      </c>
      <c r="B623" s="44" t="str">
        <f t="shared" si="50"/>
        <v/>
      </c>
      <c r="C623" s="26"/>
      <c r="D623" s="32" t="str">
        <f t="shared" si="53"/>
        <v/>
      </c>
      <c r="E623" s="43" t="str">
        <f t="shared" si="54"/>
        <v/>
      </c>
      <c r="F623" s="49"/>
      <c r="G623" s="28"/>
      <c r="H623" s="34" t="str">
        <f t="shared" si="55"/>
        <v/>
      </c>
      <c r="I623" s="50"/>
      <c r="J623" s="54"/>
      <c r="K623" s="58"/>
      <c r="L623" s="30"/>
      <c r="M623" s="1"/>
    </row>
    <row r="624" spans="1:13" ht="13.5" customHeight="1" x14ac:dyDescent="0.25">
      <c r="A624" s="38" t="str">
        <f t="shared" si="51"/>
        <v/>
      </c>
      <c r="B624" s="44" t="str">
        <f t="shared" si="50"/>
        <v/>
      </c>
      <c r="C624" s="26"/>
      <c r="D624" s="32" t="str">
        <f t="shared" si="53"/>
        <v/>
      </c>
      <c r="E624" s="43" t="str">
        <f t="shared" si="54"/>
        <v/>
      </c>
      <c r="F624" s="49"/>
      <c r="G624" s="28"/>
      <c r="H624" s="34" t="str">
        <f t="shared" si="55"/>
        <v/>
      </c>
      <c r="I624" s="50"/>
      <c r="J624" s="54"/>
      <c r="K624" s="58"/>
      <c r="L624" s="30"/>
      <c r="M624" s="1"/>
    </row>
    <row r="625" spans="1:13" ht="13.5" customHeight="1" x14ac:dyDescent="0.25">
      <c r="A625" s="38" t="str">
        <f t="shared" si="51"/>
        <v/>
      </c>
      <c r="B625" s="44" t="str">
        <f t="shared" si="50"/>
        <v/>
      </c>
      <c r="C625" s="26"/>
      <c r="D625" s="32" t="str">
        <f t="shared" si="53"/>
        <v/>
      </c>
      <c r="E625" s="43" t="str">
        <f t="shared" si="54"/>
        <v/>
      </c>
      <c r="F625" s="49"/>
      <c r="G625" s="28"/>
      <c r="H625" s="34" t="str">
        <f t="shared" si="55"/>
        <v/>
      </c>
      <c r="I625" s="50"/>
      <c r="J625" s="54"/>
      <c r="K625" s="58"/>
      <c r="L625" s="30"/>
      <c r="M625" s="1"/>
    </row>
    <row r="626" spans="1:13" ht="13.5" customHeight="1" x14ac:dyDescent="0.25">
      <c r="A626" s="38" t="str">
        <f t="shared" si="51"/>
        <v/>
      </c>
      <c r="B626" s="44" t="str">
        <f t="shared" si="50"/>
        <v/>
      </c>
      <c r="C626" s="26"/>
      <c r="D626" s="32" t="str">
        <f t="shared" si="53"/>
        <v/>
      </c>
      <c r="E626" s="43" t="str">
        <f t="shared" si="54"/>
        <v/>
      </c>
      <c r="F626" s="49"/>
      <c r="G626" s="28"/>
      <c r="H626" s="34" t="str">
        <f t="shared" si="55"/>
        <v/>
      </c>
      <c r="I626" s="50"/>
      <c r="J626" s="54"/>
      <c r="K626" s="58"/>
      <c r="L626" s="30"/>
      <c r="M626" s="1"/>
    </row>
    <row r="627" spans="1:13" ht="13.5" customHeight="1" x14ac:dyDescent="0.25">
      <c r="A627" s="38" t="str">
        <f t="shared" si="51"/>
        <v/>
      </c>
      <c r="B627" s="44" t="str">
        <f t="shared" si="50"/>
        <v/>
      </c>
      <c r="C627" s="26"/>
      <c r="D627" s="32" t="str">
        <f t="shared" si="53"/>
        <v/>
      </c>
      <c r="E627" s="43" t="str">
        <f t="shared" si="54"/>
        <v/>
      </c>
      <c r="F627" s="49"/>
      <c r="G627" s="28"/>
      <c r="H627" s="34" t="str">
        <f t="shared" si="55"/>
        <v/>
      </c>
      <c r="I627" s="50"/>
      <c r="J627" s="54"/>
      <c r="K627" s="58"/>
      <c r="L627" s="30"/>
      <c r="M627" s="1"/>
    </row>
    <row r="628" spans="1:13" ht="13.5" customHeight="1" x14ac:dyDescent="0.25">
      <c r="A628" s="38" t="str">
        <f t="shared" si="51"/>
        <v/>
      </c>
      <c r="B628" s="44" t="str">
        <f t="shared" si="50"/>
        <v/>
      </c>
      <c r="C628" s="26"/>
      <c r="D628" s="32" t="str">
        <f t="shared" si="53"/>
        <v/>
      </c>
      <c r="E628" s="43" t="str">
        <f t="shared" si="54"/>
        <v/>
      </c>
      <c r="F628" s="49"/>
      <c r="G628" s="28"/>
      <c r="H628" s="34" t="str">
        <f t="shared" si="55"/>
        <v/>
      </c>
      <c r="I628" s="50"/>
      <c r="J628" s="54"/>
      <c r="K628" s="58"/>
      <c r="L628" s="30"/>
      <c r="M628" s="1"/>
    </row>
    <row r="629" spans="1:13" ht="13.5" customHeight="1" x14ac:dyDescent="0.25">
      <c r="A629" s="38" t="str">
        <f t="shared" si="51"/>
        <v/>
      </c>
      <c r="B629" s="44" t="str">
        <f t="shared" si="50"/>
        <v/>
      </c>
      <c r="C629" s="26"/>
      <c r="D629" s="32" t="str">
        <f t="shared" si="53"/>
        <v/>
      </c>
      <c r="E629" s="43" t="str">
        <f t="shared" si="54"/>
        <v/>
      </c>
      <c r="F629" s="49"/>
      <c r="G629" s="28"/>
      <c r="H629" s="34" t="str">
        <f t="shared" si="55"/>
        <v/>
      </c>
      <c r="I629" s="50"/>
      <c r="J629" s="54"/>
      <c r="K629" s="58"/>
      <c r="L629" s="30"/>
      <c r="M629" s="1"/>
    </row>
    <row r="630" spans="1:13" ht="13.5" customHeight="1" x14ac:dyDescent="0.25">
      <c r="A630" s="38" t="str">
        <f t="shared" si="51"/>
        <v/>
      </c>
      <c r="B630" s="44" t="str">
        <f t="shared" si="50"/>
        <v/>
      </c>
      <c r="C630" s="26"/>
      <c r="D630" s="32" t="str">
        <f t="shared" si="53"/>
        <v/>
      </c>
      <c r="E630" s="43" t="str">
        <f t="shared" si="54"/>
        <v/>
      </c>
      <c r="F630" s="49"/>
      <c r="G630" s="28"/>
      <c r="H630" s="34" t="str">
        <f t="shared" si="55"/>
        <v/>
      </c>
      <c r="I630" s="50"/>
      <c r="J630" s="54"/>
      <c r="K630" s="58"/>
      <c r="L630" s="30"/>
      <c r="M630" s="1"/>
    </row>
    <row r="631" spans="1:13" ht="13.5" customHeight="1" x14ac:dyDescent="0.25">
      <c r="A631" s="38" t="str">
        <f t="shared" si="51"/>
        <v/>
      </c>
      <c r="B631" s="44" t="str">
        <f t="shared" si="50"/>
        <v/>
      </c>
      <c r="C631" s="26"/>
      <c r="D631" s="32" t="str">
        <f t="shared" si="53"/>
        <v/>
      </c>
      <c r="E631" s="43" t="str">
        <f t="shared" si="54"/>
        <v/>
      </c>
      <c r="F631" s="49"/>
      <c r="G631" s="28"/>
      <c r="H631" s="34" t="str">
        <f t="shared" si="55"/>
        <v/>
      </c>
      <c r="I631" s="50"/>
      <c r="J631" s="54"/>
      <c r="K631" s="58"/>
      <c r="L631" s="30"/>
      <c r="M631" s="1"/>
    </row>
    <row r="632" spans="1:13" ht="13.5" customHeight="1" x14ac:dyDescent="0.25">
      <c r="A632" s="38" t="str">
        <f t="shared" si="51"/>
        <v/>
      </c>
      <c r="B632" s="44" t="str">
        <f t="shared" si="50"/>
        <v/>
      </c>
      <c r="C632" s="26"/>
      <c r="D632" s="32" t="str">
        <f t="shared" si="53"/>
        <v/>
      </c>
      <c r="E632" s="43" t="str">
        <f t="shared" si="54"/>
        <v/>
      </c>
      <c r="F632" s="49"/>
      <c r="G632" s="28"/>
      <c r="H632" s="34" t="str">
        <f t="shared" si="55"/>
        <v/>
      </c>
      <c r="I632" s="50"/>
      <c r="J632" s="54"/>
      <c r="K632" s="58"/>
      <c r="L632" s="30"/>
      <c r="M632" s="1"/>
    </row>
    <row r="633" spans="1:13" ht="13.5" customHeight="1" x14ac:dyDescent="0.25">
      <c r="A633" s="38" t="str">
        <f t="shared" si="51"/>
        <v/>
      </c>
      <c r="B633" s="44" t="str">
        <f t="shared" si="50"/>
        <v/>
      </c>
      <c r="C633" s="26"/>
      <c r="D633" s="32" t="str">
        <f t="shared" si="53"/>
        <v/>
      </c>
      <c r="E633" s="43" t="str">
        <f t="shared" si="54"/>
        <v/>
      </c>
      <c r="F633" s="49"/>
      <c r="G633" s="28"/>
      <c r="H633" s="34" t="str">
        <f t="shared" si="55"/>
        <v/>
      </c>
      <c r="I633" s="50"/>
      <c r="J633" s="54"/>
      <c r="K633" s="58"/>
      <c r="L633" s="30"/>
      <c r="M633" s="1"/>
    </row>
    <row r="634" spans="1:13" ht="13.5" customHeight="1" x14ac:dyDescent="0.25">
      <c r="A634" s="38" t="str">
        <f t="shared" si="51"/>
        <v/>
      </c>
      <c r="B634" s="44" t="str">
        <f t="shared" si="50"/>
        <v/>
      </c>
      <c r="C634" s="26"/>
      <c r="D634" s="32" t="str">
        <f t="shared" si="53"/>
        <v/>
      </c>
      <c r="E634" s="43" t="str">
        <f t="shared" si="54"/>
        <v/>
      </c>
      <c r="F634" s="49"/>
      <c r="G634" s="28"/>
      <c r="H634" s="34" t="str">
        <f t="shared" si="55"/>
        <v/>
      </c>
      <c r="I634" s="50"/>
      <c r="J634" s="54"/>
      <c r="K634" s="58"/>
      <c r="L634" s="30"/>
      <c r="M634" s="1"/>
    </row>
    <row r="635" spans="1:13" ht="13.5" customHeight="1" x14ac:dyDescent="0.25">
      <c r="A635" s="38" t="str">
        <f t="shared" si="51"/>
        <v/>
      </c>
      <c r="B635" s="44" t="str">
        <f t="shared" si="50"/>
        <v/>
      </c>
      <c r="C635" s="26"/>
      <c r="D635" s="32" t="str">
        <f t="shared" si="53"/>
        <v/>
      </c>
      <c r="E635" s="43" t="str">
        <f t="shared" si="54"/>
        <v/>
      </c>
      <c r="F635" s="49"/>
      <c r="G635" s="28"/>
      <c r="H635" s="34" t="str">
        <f t="shared" si="55"/>
        <v/>
      </c>
      <c r="I635" s="50"/>
      <c r="J635" s="54"/>
      <c r="K635" s="58"/>
      <c r="L635" s="30"/>
      <c r="M635" s="1"/>
    </row>
    <row r="636" spans="1:13" ht="13.5" customHeight="1" x14ac:dyDescent="0.25">
      <c r="A636" s="38" t="str">
        <f t="shared" si="51"/>
        <v/>
      </c>
      <c r="B636" s="44" t="str">
        <f t="shared" si="50"/>
        <v/>
      </c>
      <c r="C636" s="26"/>
      <c r="D636" s="32" t="str">
        <f t="shared" si="53"/>
        <v/>
      </c>
      <c r="E636" s="43" t="str">
        <f t="shared" si="54"/>
        <v/>
      </c>
      <c r="F636" s="49"/>
      <c r="G636" s="28"/>
      <c r="H636" s="34" t="str">
        <f t="shared" si="55"/>
        <v/>
      </c>
      <c r="I636" s="50"/>
      <c r="J636" s="54"/>
      <c r="K636" s="58"/>
      <c r="L636" s="30"/>
      <c r="M636" s="1"/>
    </row>
    <row r="637" spans="1:13" ht="13.5" customHeight="1" x14ac:dyDescent="0.25">
      <c r="A637" s="38" t="str">
        <f t="shared" si="51"/>
        <v/>
      </c>
      <c r="B637" s="44" t="str">
        <f t="shared" si="50"/>
        <v/>
      </c>
      <c r="C637" s="26"/>
      <c r="D637" s="32" t="str">
        <f t="shared" si="53"/>
        <v/>
      </c>
      <c r="E637" s="43" t="str">
        <f t="shared" si="54"/>
        <v/>
      </c>
      <c r="F637" s="49"/>
      <c r="G637" s="28"/>
      <c r="H637" s="34" t="str">
        <f t="shared" si="55"/>
        <v/>
      </c>
      <c r="I637" s="50"/>
      <c r="J637" s="54"/>
      <c r="K637" s="58"/>
      <c r="L637" s="30"/>
      <c r="M637" s="1"/>
    </row>
    <row r="638" spans="1:13" ht="13.5" customHeight="1" x14ac:dyDescent="0.25">
      <c r="A638" s="38" t="str">
        <f t="shared" si="51"/>
        <v/>
      </c>
      <c r="B638" s="44" t="str">
        <f t="shared" si="50"/>
        <v/>
      </c>
      <c r="C638" s="26"/>
      <c r="D638" s="32" t="str">
        <f t="shared" si="53"/>
        <v/>
      </c>
      <c r="E638" s="43" t="str">
        <f t="shared" si="54"/>
        <v/>
      </c>
      <c r="F638" s="49"/>
      <c r="G638" s="28"/>
      <c r="H638" s="34" t="str">
        <f t="shared" si="55"/>
        <v/>
      </c>
      <c r="I638" s="50"/>
      <c r="J638" s="54"/>
      <c r="K638" s="58"/>
      <c r="L638" s="30"/>
      <c r="M638" s="1"/>
    </row>
    <row r="639" spans="1:13" ht="13.5" customHeight="1" x14ac:dyDescent="0.25">
      <c r="A639" s="38" t="str">
        <f t="shared" si="51"/>
        <v/>
      </c>
      <c r="B639" s="44" t="str">
        <f t="shared" si="50"/>
        <v/>
      </c>
      <c r="C639" s="26"/>
      <c r="D639" s="32" t="str">
        <f t="shared" si="53"/>
        <v/>
      </c>
      <c r="E639" s="43" t="str">
        <f t="shared" si="54"/>
        <v/>
      </c>
      <c r="F639" s="49"/>
      <c r="G639" s="28"/>
      <c r="H639" s="34" t="str">
        <f t="shared" si="55"/>
        <v/>
      </c>
      <c r="I639" s="50"/>
      <c r="J639" s="54"/>
      <c r="K639" s="58"/>
      <c r="L639" s="30"/>
      <c r="M639" s="1"/>
    </row>
    <row r="640" spans="1:13" ht="13.5" customHeight="1" x14ac:dyDescent="0.25">
      <c r="A640" s="38" t="str">
        <f t="shared" si="51"/>
        <v/>
      </c>
      <c r="B640" s="44" t="str">
        <f t="shared" si="50"/>
        <v/>
      </c>
      <c r="C640" s="26"/>
      <c r="D640" s="32" t="str">
        <f t="shared" si="53"/>
        <v/>
      </c>
      <c r="E640" s="43" t="str">
        <f t="shared" si="54"/>
        <v/>
      </c>
      <c r="F640" s="49"/>
      <c r="G640" s="28"/>
      <c r="H640" s="34" t="str">
        <f t="shared" si="55"/>
        <v/>
      </c>
      <c r="I640" s="50"/>
      <c r="J640" s="54"/>
      <c r="K640" s="58"/>
      <c r="L640" s="30"/>
      <c r="M640" s="1"/>
    </row>
    <row r="641" spans="1:13" ht="13.5" customHeight="1" x14ac:dyDescent="0.25">
      <c r="A641" s="38" t="str">
        <f t="shared" si="51"/>
        <v/>
      </c>
      <c r="B641" s="44" t="str">
        <f t="shared" si="50"/>
        <v/>
      </c>
      <c r="C641" s="26"/>
      <c r="D641" s="32" t="str">
        <f t="shared" si="53"/>
        <v/>
      </c>
      <c r="E641" s="43" t="str">
        <f t="shared" si="54"/>
        <v/>
      </c>
      <c r="F641" s="49"/>
      <c r="G641" s="28"/>
      <c r="H641" s="34" t="str">
        <f t="shared" si="55"/>
        <v/>
      </c>
      <c r="I641" s="50"/>
      <c r="J641" s="54"/>
      <c r="K641" s="58"/>
      <c r="L641" s="30"/>
      <c r="M641" s="1"/>
    </row>
    <row r="642" spans="1:13" ht="13.5" customHeight="1" x14ac:dyDescent="0.25">
      <c r="A642" s="38" t="str">
        <f t="shared" si="51"/>
        <v/>
      </c>
      <c r="B642" s="44" t="str">
        <f t="shared" si="50"/>
        <v/>
      </c>
      <c r="C642" s="26"/>
      <c r="D642" s="32" t="str">
        <f t="shared" si="53"/>
        <v/>
      </c>
      <c r="E642" s="43" t="str">
        <f t="shared" si="54"/>
        <v/>
      </c>
      <c r="F642" s="49"/>
      <c r="G642" s="28"/>
      <c r="H642" s="34" t="str">
        <f t="shared" si="55"/>
        <v/>
      </c>
      <c r="I642" s="50"/>
      <c r="J642" s="54"/>
      <c r="K642" s="58"/>
      <c r="L642" s="30"/>
      <c r="M642" s="1"/>
    </row>
    <row r="643" spans="1:13" ht="13.5" customHeight="1" x14ac:dyDescent="0.25">
      <c r="A643" s="38" t="str">
        <f t="shared" si="51"/>
        <v/>
      </c>
      <c r="B643" s="44" t="str">
        <f t="shared" si="50"/>
        <v/>
      </c>
      <c r="C643" s="26"/>
      <c r="D643" s="32" t="str">
        <f t="shared" si="53"/>
        <v/>
      </c>
      <c r="E643" s="43" t="str">
        <f t="shared" si="54"/>
        <v/>
      </c>
      <c r="F643" s="49"/>
      <c r="G643" s="28"/>
      <c r="H643" s="34" t="str">
        <f t="shared" si="55"/>
        <v/>
      </c>
      <c r="I643" s="50"/>
      <c r="J643" s="54"/>
      <c r="K643" s="58"/>
      <c r="L643" s="30"/>
      <c r="M643" s="1"/>
    </row>
    <row r="644" spans="1:13" ht="13.5" customHeight="1" x14ac:dyDescent="0.25">
      <c r="A644" s="38" t="str">
        <f t="shared" si="51"/>
        <v/>
      </c>
      <c r="B644" s="44" t="str">
        <f t="shared" si="50"/>
        <v/>
      </c>
      <c r="C644" s="26"/>
      <c r="D644" s="32" t="str">
        <f t="shared" si="53"/>
        <v/>
      </c>
      <c r="E644" s="43" t="str">
        <f t="shared" si="54"/>
        <v/>
      </c>
      <c r="F644" s="49"/>
      <c r="G644" s="28"/>
      <c r="H644" s="34" t="str">
        <f t="shared" si="55"/>
        <v/>
      </c>
      <c r="I644" s="50"/>
      <c r="J644" s="54"/>
      <c r="K644" s="58"/>
      <c r="L644" s="30"/>
      <c r="M644" s="1"/>
    </row>
    <row r="645" spans="1:13" ht="13.5" customHeight="1" x14ac:dyDescent="0.25">
      <c r="A645" s="38" t="str">
        <f t="shared" si="51"/>
        <v/>
      </c>
      <c r="B645" s="44" t="str">
        <f t="shared" si="50"/>
        <v/>
      </c>
      <c r="C645" s="26"/>
      <c r="D645" s="32" t="str">
        <f t="shared" si="53"/>
        <v/>
      </c>
      <c r="E645" s="43" t="str">
        <f t="shared" si="54"/>
        <v/>
      </c>
      <c r="F645" s="49"/>
      <c r="G645" s="28"/>
      <c r="H645" s="34" t="str">
        <f t="shared" si="55"/>
        <v/>
      </c>
      <c r="I645" s="50"/>
      <c r="J645" s="54"/>
      <c r="K645" s="58"/>
      <c r="L645" s="30"/>
      <c r="M645" s="1"/>
    </row>
    <row r="646" spans="1:13" ht="13.5" customHeight="1" x14ac:dyDescent="0.25">
      <c r="A646" s="38" t="str">
        <f t="shared" si="51"/>
        <v/>
      </c>
      <c r="B646" s="44" t="str">
        <f t="shared" si="50"/>
        <v/>
      </c>
      <c r="C646" s="26"/>
      <c r="D646" s="32" t="str">
        <f t="shared" si="53"/>
        <v/>
      </c>
      <c r="E646" s="43" t="str">
        <f t="shared" si="54"/>
        <v/>
      </c>
      <c r="F646" s="49"/>
      <c r="G646" s="28"/>
      <c r="H646" s="34" t="str">
        <f t="shared" si="55"/>
        <v/>
      </c>
      <c r="I646" s="50"/>
      <c r="J646" s="54"/>
      <c r="K646" s="58"/>
      <c r="L646" s="30"/>
      <c r="M646" s="1"/>
    </row>
    <row r="647" spans="1:13" ht="13.5" customHeight="1" x14ac:dyDescent="0.25">
      <c r="A647" s="38" t="str">
        <f t="shared" si="51"/>
        <v/>
      </c>
      <c r="B647" s="44" t="str">
        <f t="shared" si="50"/>
        <v/>
      </c>
      <c r="C647" s="26"/>
      <c r="D647" s="32" t="str">
        <f t="shared" si="53"/>
        <v/>
      </c>
      <c r="E647" s="43" t="str">
        <f t="shared" si="54"/>
        <v/>
      </c>
      <c r="F647" s="49"/>
      <c r="G647" s="28"/>
      <c r="H647" s="34" t="str">
        <f t="shared" si="55"/>
        <v/>
      </c>
      <c r="I647" s="50"/>
      <c r="J647" s="54"/>
      <c r="K647" s="58"/>
      <c r="L647" s="30"/>
      <c r="M647" s="1"/>
    </row>
    <row r="648" spans="1:13" ht="13.5" customHeight="1" x14ac:dyDescent="0.25">
      <c r="A648" s="38" t="str">
        <f t="shared" si="51"/>
        <v/>
      </c>
      <c r="B648" s="44" t="str">
        <f t="shared" ref="B648:B711" si="56">IF(ISNUMBER(C648),IF(ISNUMBER(B647),IF(C648&lt;C647,"小於期初",IF(C648&lt;&gt;"",C647,"輸入錯誤")),B647),"")</f>
        <v/>
      </c>
      <c r="C648" s="26"/>
      <c r="D648" s="32" t="str">
        <f t="shared" si="53"/>
        <v/>
      </c>
      <c r="E648" s="43" t="str">
        <f t="shared" si="54"/>
        <v/>
      </c>
      <c r="F648" s="49"/>
      <c r="G648" s="28"/>
      <c r="H648" s="34" t="str">
        <f t="shared" si="55"/>
        <v/>
      </c>
      <c r="I648" s="50"/>
      <c r="J648" s="54"/>
      <c r="K648" s="58"/>
      <c r="L648" s="30"/>
      <c r="M648" s="1"/>
    </row>
    <row r="649" spans="1:13" ht="13.5" customHeight="1" x14ac:dyDescent="0.25">
      <c r="A649" s="38" t="str">
        <f t="shared" ref="A649:A712" si="57">IF(AND(E648&lt;&gt;"",A648&lt;&gt;""),A648+1,"")</f>
        <v/>
      </c>
      <c r="B649" s="44" t="str">
        <f t="shared" si="56"/>
        <v/>
      </c>
      <c r="C649" s="26"/>
      <c r="D649" s="32" t="str">
        <f t="shared" si="53"/>
        <v/>
      </c>
      <c r="E649" s="43" t="str">
        <f t="shared" si="54"/>
        <v/>
      </c>
      <c r="F649" s="49"/>
      <c r="G649" s="28"/>
      <c r="H649" s="34" t="str">
        <f t="shared" si="55"/>
        <v/>
      </c>
      <c r="I649" s="50"/>
      <c r="J649" s="54"/>
      <c r="K649" s="58"/>
      <c r="L649" s="30"/>
      <c r="M649" s="1"/>
    </row>
    <row r="650" spans="1:13" ht="13.5" customHeight="1" x14ac:dyDescent="0.25">
      <c r="A650" s="38" t="str">
        <f t="shared" si="57"/>
        <v/>
      </c>
      <c r="B650" s="44" t="str">
        <f t="shared" si="56"/>
        <v/>
      </c>
      <c r="C650" s="26"/>
      <c r="D650" s="32" t="str">
        <f t="shared" si="53"/>
        <v/>
      </c>
      <c r="E650" s="43" t="str">
        <f t="shared" si="54"/>
        <v/>
      </c>
      <c r="F650" s="49"/>
      <c r="G650" s="28"/>
      <c r="H650" s="34" t="str">
        <f t="shared" si="55"/>
        <v/>
      </c>
      <c r="I650" s="50"/>
      <c r="J650" s="54"/>
      <c r="K650" s="58"/>
      <c r="L650" s="30"/>
      <c r="M650" s="1"/>
    </row>
    <row r="651" spans="1:13" ht="13.5" customHeight="1" x14ac:dyDescent="0.25">
      <c r="A651" s="38" t="str">
        <f t="shared" si="57"/>
        <v/>
      </c>
      <c r="B651" s="44" t="str">
        <f t="shared" si="56"/>
        <v/>
      </c>
      <c r="C651" s="26"/>
      <c r="D651" s="32" t="str">
        <f t="shared" si="53"/>
        <v/>
      </c>
      <c r="E651" s="43" t="str">
        <f t="shared" si="54"/>
        <v/>
      </c>
      <c r="F651" s="49"/>
      <c r="G651" s="28"/>
      <c r="H651" s="34" t="str">
        <f t="shared" si="55"/>
        <v/>
      </c>
      <c r="I651" s="50"/>
      <c r="J651" s="54"/>
      <c r="K651" s="58"/>
      <c r="L651" s="30"/>
      <c r="M651" s="1"/>
    </row>
    <row r="652" spans="1:13" ht="13.5" customHeight="1" x14ac:dyDescent="0.25">
      <c r="A652" s="38" t="str">
        <f t="shared" si="57"/>
        <v/>
      </c>
      <c r="B652" s="44" t="str">
        <f t="shared" si="56"/>
        <v/>
      </c>
      <c r="C652" s="26"/>
      <c r="D652" s="32" t="str">
        <f t="shared" si="53"/>
        <v/>
      </c>
      <c r="E652" s="43" t="str">
        <f t="shared" si="54"/>
        <v/>
      </c>
      <c r="F652" s="49"/>
      <c r="G652" s="28"/>
      <c r="H652" s="34" t="str">
        <f t="shared" si="55"/>
        <v/>
      </c>
      <c r="I652" s="50"/>
      <c r="J652" s="54"/>
      <c r="K652" s="58"/>
      <c r="L652" s="30"/>
      <c r="M652" s="1"/>
    </row>
    <row r="653" spans="1:13" ht="13.5" customHeight="1" x14ac:dyDescent="0.25">
      <c r="A653" s="38" t="str">
        <f t="shared" si="57"/>
        <v/>
      </c>
      <c r="B653" s="44" t="str">
        <f t="shared" si="56"/>
        <v/>
      </c>
      <c r="C653" s="26"/>
      <c r="D653" s="32" t="str">
        <f t="shared" si="53"/>
        <v/>
      </c>
      <c r="E653" s="43" t="str">
        <f t="shared" si="54"/>
        <v/>
      </c>
      <c r="F653" s="49"/>
      <c r="G653" s="28"/>
      <c r="H653" s="34" t="str">
        <f t="shared" si="55"/>
        <v/>
      </c>
      <c r="I653" s="50"/>
      <c r="J653" s="54"/>
      <c r="K653" s="58"/>
      <c r="L653" s="30"/>
      <c r="M653" s="1"/>
    </row>
    <row r="654" spans="1:13" ht="13.5" customHeight="1" x14ac:dyDescent="0.25">
      <c r="A654" s="38" t="str">
        <f t="shared" si="57"/>
        <v/>
      </c>
      <c r="B654" s="44" t="str">
        <f t="shared" si="56"/>
        <v/>
      </c>
      <c r="C654" s="26"/>
      <c r="D654" s="32" t="str">
        <f t="shared" si="53"/>
        <v/>
      </c>
      <c r="E654" s="43" t="str">
        <f t="shared" si="54"/>
        <v/>
      </c>
      <c r="F654" s="49"/>
      <c r="G654" s="28"/>
      <c r="H654" s="34" t="str">
        <f t="shared" si="55"/>
        <v/>
      </c>
      <c r="I654" s="50"/>
      <c r="J654" s="54"/>
      <c r="K654" s="58"/>
      <c r="L654" s="30"/>
      <c r="M654" s="1"/>
    </row>
    <row r="655" spans="1:13" ht="13.5" customHeight="1" x14ac:dyDescent="0.25">
      <c r="A655" s="38" t="str">
        <f t="shared" si="57"/>
        <v/>
      </c>
      <c r="B655" s="44" t="str">
        <f t="shared" si="56"/>
        <v/>
      </c>
      <c r="C655" s="26"/>
      <c r="D655" s="32" t="str">
        <f t="shared" si="53"/>
        <v/>
      </c>
      <c r="E655" s="43" t="str">
        <f t="shared" si="54"/>
        <v/>
      </c>
      <c r="F655" s="49"/>
      <c r="G655" s="28"/>
      <c r="H655" s="34" t="str">
        <f t="shared" si="55"/>
        <v/>
      </c>
      <c r="I655" s="50"/>
      <c r="J655" s="54"/>
      <c r="K655" s="58"/>
      <c r="L655" s="30"/>
      <c r="M655" s="1"/>
    </row>
    <row r="656" spans="1:13" ht="13.5" customHeight="1" x14ac:dyDescent="0.25">
      <c r="A656" s="38" t="str">
        <f t="shared" si="57"/>
        <v/>
      </c>
      <c r="B656" s="44" t="str">
        <f t="shared" si="56"/>
        <v/>
      </c>
      <c r="C656" s="26"/>
      <c r="D656" s="32" t="str">
        <f t="shared" si="53"/>
        <v/>
      </c>
      <c r="E656" s="43" t="str">
        <f t="shared" si="54"/>
        <v/>
      </c>
      <c r="F656" s="49"/>
      <c r="G656" s="28"/>
      <c r="H656" s="34" t="str">
        <f t="shared" si="55"/>
        <v/>
      </c>
      <c r="I656" s="50"/>
      <c r="J656" s="54"/>
      <c r="K656" s="58"/>
      <c r="L656" s="30"/>
      <c r="M656" s="1"/>
    </row>
    <row r="657" spans="1:13" ht="13.5" customHeight="1" x14ac:dyDescent="0.25">
      <c r="A657" s="38" t="str">
        <f t="shared" si="57"/>
        <v/>
      </c>
      <c r="B657" s="44" t="str">
        <f t="shared" si="56"/>
        <v/>
      </c>
      <c r="C657" s="26"/>
      <c r="D657" s="32" t="str">
        <f t="shared" si="53"/>
        <v/>
      </c>
      <c r="E657" s="43" t="str">
        <f t="shared" si="54"/>
        <v/>
      </c>
      <c r="F657" s="49"/>
      <c r="G657" s="28"/>
      <c r="H657" s="34" t="str">
        <f t="shared" si="55"/>
        <v/>
      </c>
      <c r="I657" s="50"/>
      <c r="J657" s="54"/>
      <c r="K657" s="58"/>
      <c r="L657" s="30"/>
      <c r="M657" s="1"/>
    </row>
    <row r="658" spans="1:13" ht="13.5" customHeight="1" x14ac:dyDescent="0.25">
      <c r="A658" s="38" t="str">
        <f t="shared" si="57"/>
        <v/>
      </c>
      <c r="B658" s="44" t="str">
        <f t="shared" si="56"/>
        <v/>
      </c>
      <c r="C658" s="26"/>
      <c r="D658" s="32" t="str">
        <f t="shared" si="53"/>
        <v/>
      </c>
      <c r="E658" s="43" t="str">
        <f t="shared" si="54"/>
        <v/>
      </c>
      <c r="F658" s="49"/>
      <c r="G658" s="28"/>
      <c r="H658" s="34" t="str">
        <f t="shared" si="55"/>
        <v/>
      </c>
      <c r="I658" s="50"/>
      <c r="J658" s="54"/>
      <c r="K658" s="58"/>
      <c r="L658" s="30"/>
      <c r="M658" s="1"/>
    </row>
    <row r="659" spans="1:13" ht="13.5" customHeight="1" x14ac:dyDescent="0.25">
      <c r="A659" s="38" t="str">
        <f t="shared" si="57"/>
        <v/>
      </c>
      <c r="B659" s="44" t="str">
        <f t="shared" si="56"/>
        <v/>
      </c>
      <c r="C659" s="26"/>
      <c r="D659" s="32" t="str">
        <f t="shared" si="53"/>
        <v/>
      </c>
      <c r="E659" s="43" t="str">
        <f t="shared" si="54"/>
        <v/>
      </c>
      <c r="F659" s="49"/>
      <c r="G659" s="28"/>
      <c r="H659" s="34" t="str">
        <f t="shared" si="55"/>
        <v/>
      </c>
      <c r="I659" s="50"/>
      <c r="J659" s="54"/>
      <c r="K659" s="58"/>
      <c r="L659" s="30"/>
      <c r="M659" s="1"/>
    </row>
    <row r="660" spans="1:13" ht="13.5" customHeight="1" x14ac:dyDescent="0.25">
      <c r="A660" s="38" t="str">
        <f t="shared" si="57"/>
        <v/>
      </c>
      <c r="B660" s="44" t="str">
        <f t="shared" si="56"/>
        <v/>
      </c>
      <c r="C660" s="26"/>
      <c r="D660" s="32" t="str">
        <f t="shared" si="53"/>
        <v/>
      </c>
      <c r="E660" s="43" t="str">
        <f t="shared" si="54"/>
        <v/>
      </c>
      <c r="F660" s="49"/>
      <c r="G660" s="28"/>
      <c r="H660" s="34" t="str">
        <f t="shared" si="55"/>
        <v/>
      </c>
      <c r="I660" s="50"/>
      <c r="J660" s="54"/>
      <c r="K660" s="58"/>
      <c r="L660" s="30"/>
      <c r="M660" s="1"/>
    </row>
    <row r="661" spans="1:13" ht="13.5" customHeight="1" x14ac:dyDescent="0.25">
      <c r="A661" s="38" t="str">
        <f t="shared" si="57"/>
        <v/>
      </c>
      <c r="B661" s="44" t="str">
        <f t="shared" si="56"/>
        <v/>
      </c>
      <c r="C661" s="26"/>
      <c r="D661" s="32" t="str">
        <f t="shared" si="53"/>
        <v/>
      </c>
      <c r="E661" s="43" t="str">
        <f t="shared" si="54"/>
        <v/>
      </c>
      <c r="F661" s="49"/>
      <c r="G661" s="28"/>
      <c r="H661" s="34" t="str">
        <f t="shared" si="55"/>
        <v/>
      </c>
      <c r="I661" s="50"/>
      <c r="J661" s="54"/>
      <c r="K661" s="58"/>
      <c r="L661" s="30"/>
      <c r="M661" s="1"/>
    </row>
    <row r="662" spans="1:13" ht="13.5" customHeight="1" x14ac:dyDescent="0.25">
      <c r="A662" s="38" t="str">
        <f t="shared" si="57"/>
        <v/>
      </c>
      <c r="B662" s="44" t="str">
        <f t="shared" si="56"/>
        <v/>
      </c>
      <c r="C662" s="26"/>
      <c r="D662" s="32" t="str">
        <f t="shared" si="53"/>
        <v/>
      </c>
      <c r="E662" s="43" t="str">
        <f t="shared" si="54"/>
        <v/>
      </c>
      <c r="F662" s="49"/>
      <c r="G662" s="28"/>
      <c r="H662" s="34" t="str">
        <f t="shared" si="55"/>
        <v/>
      </c>
      <c r="I662" s="50"/>
      <c r="J662" s="54"/>
      <c r="K662" s="58"/>
      <c r="L662" s="30"/>
      <c r="M662" s="1"/>
    </row>
    <row r="663" spans="1:13" ht="13.5" customHeight="1" x14ac:dyDescent="0.25">
      <c r="A663" s="38" t="str">
        <f t="shared" si="57"/>
        <v/>
      </c>
      <c r="B663" s="44" t="str">
        <f t="shared" si="56"/>
        <v/>
      </c>
      <c r="C663" s="26"/>
      <c r="D663" s="32" t="str">
        <f t="shared" si="53"/>
        <v/>
      </c>
      <c r="E663" s="43" t="str">
        <f t="shared" si="54"/>
        <v/>
      </c>
      <c r="F663" s="49"/>
      <c r="G663" s="28"/>
      <c r="H663" s="34" t="str">
        <f t="shared" si="55"/>
        <v/>
      </c>
      <c r="I663" s="50"/>
      <c r="J663" s="54"/>
      <c r="K663" s="58"/>
      <c r="L663" s="30"/>
      <c r="M663" s="1"/>
    </row>
    <row r="664" spans="1:13" ht="13.5" customHeight="1" x14ac:dyDescent="0.25">
      <c r="A664" s="38" t="str">
        <f t="shared" si="57"/>
        <v/>
      </c>
      <c r="B664" s="44" t="str">
        <f t="shared" si="56"/>
        <v/>
      </c>
      <c r="C664" s="26"/>
      <c r="D664" s="32" t="str">
        <f t="shared" si="53"/>
        <v/>
      </c>
      <c r="E664" s="43" t="str">
        <f t="shared" si="54"/>
        <v/>
      </c>
      <c r="F664" s="49"/>
      <c r="G664" s="28"/>
      <c r="H664" s="34" t="str">
        <f t="shared" si="55"/>
        <v/>
      </c>
      <c r="I664" s="50"/>
      <c r="J664" s="54"/>
      <c r="K664" s="58"/>
      <c r="L664" s="30"/>
      <c r="M664" s="1"/>
    </row>
    <row r="665" spans="1:13" ht="13.5" customHeight="1" x14ac:dyDescent="0.25">
      <c r="A665" s="38" t="str">
        <f t="shared" si="57"/>
        <v/>
      </c>
      <c r="B665" s="44" t="str">
        <f t="shared" si="56"/>
        <v/>
      </c>
      <c r="C665" s="26"/>
      <c r="D665" s="32" t="str">
        <f t="shared" si="53"/>
        <v/>
      </c>
      <c r="E665" s="43" t="str">
        <f t="shared" si="54"/>
        <v/>
      </c>
      <c r="F665" s="49"/>
      <c r="G665" s="28"/>
      <c r="H665" s="34" t="str">
        <f t="shared" si="55"/>
        <v/>
      </c>
      <c r="I665" s="50"/>
      <c r="J665" s="54"/>
      <c r="K665" s="58"/>
      <c r="L665" s="30"/>
      <c r="M665" s="1"/>
    </row>
    <row r="666" spans="1:13" ht="13.5" customHeight="1" x14ac:dyDescent="0.25">
      <c r="A666" s="38" t="str">
        <f t="shared" si="57"/>
        <v/>
      </c>
      <c r="B666" s="44" t="str">
        <f t="shared" si="56"/>
        <v/>
      </c>
      <c r="C666" s="26"/>
      <c r="D666" s="32" t="str">
        <f t="shared" si="53"/>
        <v/>
      </c>
      <c r="E666" s="43" t="str">
        <f t="shared" si="54"/>
        <v/>
      </c>
      <c r="F666" s="49"/>
      <c r="G666" s="28"/>
      <c r="H666" s="34" t="str">
        <f t="shared" si="55"/>
        <v/>
      </c>
      <c r="I666" s="50"/>
      <c r="J666" s="54"/>
      <c r="K666" s="58"/>
      <c r="L666" s="30"/>
      <c r="M666" s="1"/>
    </row>
    <row r="667" spans="1:13" ht="13.5" customHeight="1" x14ac:dyDescent="0.25">
      <c r="A667" s="38" t="str">
        <f t="shared" si="57"/>
        <v/>
      </c>
      <c r="B667" s="44" t="str">
        <f t="shared" si="56"/>
        <v/>
      </c>
      <c r="C667" s="26"/>
      <c r="D667" s="32" t="str">
        <f t="shared" si="53"/>
        <v/>
      </c>
      <c r="E667" s="43" t="str">
        <f t="shared" si="54"/>
        <v/>
      </c>
      <c r="F667" s="49"/>
      <c r="G667" s="28"/>
      <c r="H667" s="34" t="str">
        <f t="shared" si="55"/>
        <v/>
      </c>
      <c r="I667" s="50"/>
      <c r="J667" s="54"/>
      <c r="K667" s="58"/>
      <c r="L667" s="30"/>
      <c r="M667" s="1"/>
    </row>
    <row r="668" spans="1:13" ht="13.5" customHeight="1" x14ac:dyDescent="0.25">
      <c r="A668" s="38" t="str">
        <f t="shared" si="57"/>
        <v/>
      </c>
      <c r="B668" s="44" t="str">
        <f t="shared" si="56"/>
        <v/>
      </c>
      <c r="C668" s="26"/>
      <c r="D668" s="32" t="str">
        <f t="shared" si="53"/>
        <v/>
      </c>
      <c r="E668" s="43" t="str">
        <f t="shared" si="54"/>
        <v/>
      </c>
      <c r="F668" s="49"/>
      <c r="G668" s="28"/>
      <c r="H668" s="34" t="str">
        <f t="shared" si="55"/>
        <v/>
      </c>
      <c r="I668" s="50"/>
      <c r="J668" s="54"/>
      <c r="K668" s="58"/>
      <c r="L668" s="30"/>
      <c r="M668" s="1"/>
    </row>
    <row r="669" spans="1:13" ht="13.5" customHeight="1" x14ac:dyDescent="0.25">
      <c r="A669" s="38" t="str">
        <f t="shared" si="57"/>
        <v/>
      </c>
      <c r="B669" s="44" t="str">
        <f t="shared" si="56"/>
        <v/>
      </c>
      <c r="C669" s="26"/>
      <c r="D669" s="32" t="str">
        <f t="shared" si="53"/>
        <v/>
      </c>
      <c r="E669" s="43" t="str">
        <f t="shared" si="54"/>
        <v/>
      </c>
      <c r="F669" s="49"/>
      <c r="G669" s="28"/>
      <c r="H669" s="34" t="str">
        <f t="shared" si="55"/>
        <v/>
      </c>
      <c r="I669" s="50"/>
      <c r="J669" s="54"/>
      <c r="K669" s="58"/>
      <c r="L669" s="30"/>
      <c r="M669" s="1"/>
    </row>
    <row r="670" spans="1:13" ht="13.5" customHeight="1" x14ac:dyDescent="0.25">
      <c r="A670" s="38" t="str">
        <f t="shared" si="57"/>
        <v/>
      </c>
      <c r="B670" s="44" t="str">
        <f t="shared" si="56"/>
        <v/>
      </c>
      <c r="C670" s="26"/>
      <c r="D670" s="32" t="str">
        <f t="shared" si="53"/>
        <v/>
      </c>
      <c r="E670" s="43" t="str">
        <f t="shared" si="54"/>
        <v/>
      </c>
      <c r="F670" s="49"/>
      <c r="G670" s="28"/>
      <c r="H670" s="34" t="str">
        <f t="shared" si="55"/>
        <v/>
      </c>
      <c r="I670" s="50"/>
      <c r="J670" s="54"/>
      <c r="K670" s="58"/>
      <c r="L670" s="30"/>
      <c r="M670" s="1"/>
    </row>
    <row r="671" spans="1:13" ht="13.5" customHeight="1" x14ac:dyDescent="0.25">
      <c r="A671" s="38" t="str">
        <f t="shared" si="57"/>
        <v/>
      </c>
      <c r="B671" s="44" t="str">
        <f t="shared" si="56"/>
        <v/>
      </c>
      <c r="C671" s="26"/>
      <c r="D671" s="32" t="str">
        <f t="shared" si="53"/>
        <v/>
      </c>
      <c r="E671" s="43" t="str">
        <f t="shared" si="54"/>
        <v/>
      </c>
      <c r="F671" s="49"/>
      <c r="G671" s="28"/>
      <c r="H671" s="34" t="str">
        <f t="shared" si="55"/>
        <v/>
      </c>
      <c r="I671" s="50"/>
      <c r="J671" s="54"/>
      <c r="K671" s="58"/>
      <c r="L671" s="30"/>
      <c r="M671" s="1"/>
    </row>
    <row r="672" spans="1:13" ht="13.5" customHeight="1" x14ac:dyDescent="0.25">
      <c r="A672" s="38" t="str">
        <f t="shared" si="57"/>
        <v/>
      </c>
      <c r="B672" s="44" t="str">
        <f t="shared" si="56"/>
        <v/>
      </c>
      <c r="C672" s="26"/>
      <c r="D672" s="32" t="str">
        <f t="shared" si="53"/>
        <v/>
      </c>
      <c r="E672" s="43" t="str">
        <f t="shared" si="54"/>
        <v/>
      </c>
      <c r="F672" s="49"/>
      <c r="G672" s="28"/>
      <c r="H672" s="34" t="str">
        <f t="shared" si="55"/>
        <v/>
      </c>
      <c r="I672" s="50"/>
      <c r="J672" s="54"/>
      <c r="K672" s="58"/>
      <c r="L672" s="30"/>
      <c r="M672" s="1"/>
    </row>
    <row r="673" spans="1:13" ht="13.5" customHeight="1" x14ac:dyDescent="0.25">
      <c r="A673" s="38" t="str">
        <f t="shared" si="57"/>
        <v/>
      </c>
      <c r="B673" s="44" t="str">
        <f t="shared" si="56"/>
        <v/>
      </c>
      <c r="C673" s="26"/>
      <c r="D673" s="32" t="str">
        <f t="shared" si="53"/>
        <v/>
      </c>
      <c r="E673" s="43" t="str">
        <f t="shared" si="54"/>
        <v/>
      </c>
      <c r="F673" s="49"/>
      <c r="G673" s="28"/>
      <c r="H673" s="34" t="str">
        <f t="shared" si="55"/>
        <v/>
      </c>
      <c r="I673" s="50"/>
      <c r="J673" s="54"/>
      <c r="K673" s="58"/>
      <c r="L673" s="30"/>
      <c r="M673" s="1"/>
    </row>
    <row r="674" spans="1:13" ht="13.5" customHeight="1" x14ac:dyDescent="0.25">
      <c r="A674" s="38" t="str">
        <f t="shared" si="57"/>
        <v/>
      </c>
      <c r="B674" s="44" t="str">
        <f t="shared" si="56"/>
        <v/>
      </c>
      <c r="C674" s="26"/>
      <c r="D674" s="32" t="str">
        <f t="shared" si="53"/>
        <v/>
      </c>
      <c r="E674" s="43" t="str">
        <f t="shared" si="54"/>
        <v/>
      </c>
      <c r="F674" s="49"/>
      <c r="G674" s="28"/>
      <c r="H674" s="34" t="str">
        <f t="shared" si="55"/>
        <v/>
      </c>
      <c r="I674" s="50"/>
      <c r="J674" s="54"/>
      <c r="K674" s="58"/>
      <c r="L674" s="30"/>
      <c r="M674" s="1"/>
    </row>
    <row r="675" spans="1:13" ht="13.5" customHeight="1" x14ac:dyDescent="0.25">
      <c r="A675" s="38" t="str">
        <f t="shared" si="57"/>
        <v/>
      </c>
      <c r="B675" s="44" t="str">
        <f t="shared" si="56"/>
        <v/>
      </c>
      <c r="C675" s="26"/>
      <c r="D675" s="32" t="str">
        <f t="shared" ref="D675:D738" si="58">IF(ISNUMBER(B675),C675-B675,"")</f>
        <v/>
      </c>
      <c r="E675" s="43" t="str">
        <f t="shared" ref="E675:E738" si="59">IF(D675="",D675,C675)</f>
        <v/>
      </c>
      <c r="F675" s="49"/>
      <c r="G675" s="28"/>
      <c r="H675" s="34" t="str">
        <f t="shared" ref="H675:H738" si="60">IF(AND(ISNUMBER(F675),ISNUMBER(G675)),F675*G675,IF(AND(F675&gt;0,G675&gt;0),"Error",""))</f>
        <v/>
      </c>
      <c r="I675" s="50"/>
      <c r="J675" s="54"/>
      <c r="K675" s="58"/>
      <c r="L675" s="30"/>
      <c r="M675" s="1"/>
    </row>
    <row r="676" spans="1:13" ht="13.5" customHeight="1" x14ac:dyDescent="0.25">
      <c r="A676" s="38" t="str">
        <f t="shared" si="57"/>
        <v/>
      </c>
      <c r="B676" s="44" t="str">
        <f t="shared" si="56"/>
        <v/>
      </c>
      <c r="C676" s="26"/>
      <c r="D676" s="32" t="str">
        <f t="shared" si="58"/>
        <v/>
      </c>
      <c r="E676" s="43" t="str">
        <f t="shared" si="59"/>
        <v/>
      </c>
      <c r="F676" s="49"/>
      <c r="G676" s="28"/>
      <c r="H676" s="34" t="str">
        <f t="shared" si="60"/>
        <v/>
      </c>
      <c r="I676" s="50"/>
      <c r="J676" s="54"/>
      <c r="K676" s="58"/>
      <c r="L676" s="30"/>
      <c r="M676" s="1"/>
    </row>
    <row r="677" spans="1:13" ht="13.5" customHeight="1" x14ac:dyDescent="0.25">
      <c r="A677" s="38" t="str">
        <f t="shared" si="57"/>
        <v/>
      </c>
      <c r="B677" s="44" t="str">
        <f t="shared" si="56"/>
        <v/>
      </c>
      <c r="C677" s="26"/>
      <c r="D677" s="32" t="str">
        <f t="shared" si="58"/>
        <v/>
      </c>
      <c r="E677" s="43" t="str">
        <f t="shared" si="59"/>
        <v/>
      </c>
      <c r="F677" s="49"/>
      <c r="G677" s="28"/>
      <c r="H677" s="34" t="str">
        <f t="shared" si="60"/>
        <v/>
      </c>
      <c r="I677" s="50"/>
      <c r="J677" s="54"/>
      <c r="K677" s="58"/>
      <c r="L677" s="30"/>
      <c r="M677" s="1"/>
    </row>
    <row r="678" spans="1:13" ht="13.5" customHeight="1" x14ac:dyDescent="0.25">
      <c r="A678" s="38" t="str">
        <f t="shared" si="57"/>
        <v/>
      </c>
      <c r="B678" s="44" t="str">
        <f t="shared" si="56"/>
        <v/>
      </c>
      <c r="C678" s="26"/>
      <c r="D678" s="32" t="str">
        <f t="shared" si="58"/>
        <v/>
      </c>
      <c r="E678" s="43" t="str">
        <f t="shared" si="59"/>
        <v/>
      </c>
      <c r="F678" s="49"/>
      <c r="G678" s="28"/>
      <c r="H678" s="34" t="str">
        <f t="shared" si="60"/>
        <v/>
      </c>
      <c r="I678" s="50"/>
      <c r="J678" s="54"/>
      <c r="K678" s="58"/>
      <c r="L678" s="30"/>
      <c r="M678" s="1"/>
    </row>
    <row r="679" spans="1:13" ht="13.5" customHeight="1" x14ac:dyDescent="0.25">
      <c r="A679" s="38" t="str">
        <f t="shared" si="57"/>
        <v/>
      </c>
      <c r="B679" s="44" t="str">
        <f t="shared" si="56"/>
        <v/>
      </c>
      <c r="C679" s="26"/>
      <c r="D679" s="32" t="str">
        <f t="shared" si="58"/>
        <v/>
      </c>
      <c r="E679" s="43" t="str">
        <f t="shared" si="59"/>
        <v/>
      </c>
      <c r="F679" s="49"/>
      <c r="G679" s="28"/>
      <c r="H679" s="34" t="str">
        <f t="shared" si="60"/>
        <v/>
      </c>
      <c r="I679" s="50"/>
      <c r="J679" s="54"/>
      <c r="K679" s="58"/>
      <c r="L679" s="30"/>
      <c r="M679" s="1"/>
    </row>
    <row r="680" spans="1:13" ht="13.5" customHeight="1" x14ac:dyDescent="0.25">
      <c r="A680" s="38" t="str">
        <f t="shared" si="57"/>
        <v/>
      </c>
      <c r="B680" s="44" t="str">
        <f t="shared" si="56"/>
        <v/>
      </c>
      <c r="C680" s="26"/>
      <c r="D680" s="32" t="str">
        <f t="shared" si="58"/>
        <v/>
      </c>
      <c r="E680" s="43" t="str">
        <f t="shared" si="59"/>
        <v/>
      </c>
      <c r="F680" s="49"/>
      <c r="G680" s="28"/>
      <c r="H680" s="34" t="str">
        <f t="shared" si="60"/>
        <v/>
      </c>
      <c r="I680" s="50"/>
      <c r="J680" s="54"/>
      <c r="K680" s="58"/>
      <c r="L680" s="30"/>
      <c r="M680" s="1"/>
    </row>
    <row r="681" spans="1:13" ht="13.5" customHeight="1" x14ac:dyDescent="0.25">
      <c r="A681" s="38" t="str">
        <f t="shared" si="57"/>
        <v/>
      </c>
      <c r="B681" s="44" t="str">
        <f t="shared" si="56"/>
        <v/>
      </c>
      <c r="C681" s="26"/>
      <c r="D681" s="32" t="str">
        <f t="shared" si="58"/>
        <v/>
      </c>
      <c r="E681" s="43" t="str">
        <f t="shared" si="59"/>
        <v/>
      </c>
      <c r="F681" s="49"/>
      <c r="G681" s="28"/>
      <c r="H681" s="34" t="str">
        <f t="shared" si="60"/>
        <v/>
      </c>
      <c r="I681" s="50"/>
      <c r="J681" s="54"/>
      <c r="K681" s="58"/>
      <c r="L681" s="30"/>
      <c r="M681" s="1"/>
    </row>
    <row r="682" spans="1:13" ht="13.5" customHeight="1" x14ac:dyDescent="0.25">
      <c r="A682" s="38" t="str">
        <f t="shared" si="57"/>
        <v/>
      </c>
      <c r="B682" s="44" t="str">
        <f t="shared" si="56"/>
        <v/>
      </c>
      <c r="C682" s="26"/>
      <c r="D682" s="32" t="str">
        <f t="shared" si="58"/>
        <v/>
      </c>
      <c r="E682" s="43" t="str">
        <f t="shared" si="59"/>
        <v/>
      </c>
      <c r="F682" s="49"/>
      <c r="G682" s="28"/>
      <c r="H682" s="34" t="str">
        <f t="shared" si="60"/>
        <v/>
      </c>
      <c r="I682" s="50"/>
      <c r="J682" s="54"/>
      <c r="K682" s="58"/>
      <c r="L682" s="30"/>
      <c r="M682" s="1"/>
    </row>
    <row r="683" spans="1:13" ht="13.5" customHeight="1" x14ac:dyDescent="0.25">
      <c r="A683" s="38" t="str">
        <f t="shared" si="57"/>
        <v/>
      </c>
      <c r="B683" s="44" t="str">
        <f t="shared" si="56"/>
        <v/>
      </c>
      <c r="C683" s="26"/>
      <c r="D683" s="32" t="str">
        <f t="shared" si="58"/>
        <v/>
      </c>
      <c r="E683" s="43" t="str">
        <f t="shared" si="59"/>
        <v/>
      </c>
      <c r="F683" s="49"/>
      <c r="G683" s="28"/>
      <c r="H683" s="34" t="str">
        <f t="shared" si="60"/>
        <v/>
      </c>
      <c r="I683" s="50"/>
      <c r="J683" s="54"/>
      <c r="K683" s="58"/>
      <c r="L683" s="30"/>
      <c r="M683" s="1"/>
    </row>
    <row r="684" spans="1:13" ht="13.5" customHeight="1" x14ac:dyDescent="0.25">
      <c r="A684" s="38" t="str">
        <f t="shared" si="57"/>
        <v/>
      </c>
      <c r="B684" s="44" t="str">
        <f t="shared" si="56"/>
        <v/>
      </c>
      <c r="C684" s="26"/>
      <c r="D684" s="32" t="str">
        <f t="shared" si="58"/>
        <v/>
      </c>
      <c r="E684" s="43" t="str">
        <f t="shared" si="59"/>
        <v/>
      </c>
      <c r="F684" s="49"/>
      <c r="G684" s="28"/>
      <c r="H684" s="34" t="str">
        <f t="shared" si="60"/>
        <v/>
      </c>
      <c r="I684" s="50"/>
      <c r="J684" s="54"/>
      <c r="K684" s="58"/>
      <c r="L684" s="30"/>
      <c r="M684" s="1"/>
    </row>
    <row r="685" spans="1:13" ht="13.5" customHeight="1" x14ac:dyDescent="0.25">
      <c r="A685" s="38" t="str">
        <f t="shared" si="57"/>
        <v/>
      </c>
      <c r="B685" s="44" t="str">
        <f t="shared" si="56"/>
        <v/>
      </c>
      <c r="C685" s="26"/>
      <c r="D685" s="32" t="str">
        <f t="shared" si="58"/>
        <v/>
      </c>
      <c r="E685" s="43" t="str">
        <f t="shared" si="59"/>
        <v/>
      </c>
      <c r="F685" s="49"/>
      <c r="G685" s="28"/>
      <c r="H685" s="34" t="str">
        <f t="shared" si="60"/>
        <v/>
      </c>
      <c r="I685" s="50"/>
      <c r="J685" s="54"/>
      <c r="K685" s="58"/>
      <c r="L685" s="30"/>
      <c r="M685" s="1"/>
    </row>
    <row r="686" spans="1:13" ht="13.5" customHeight="1" x14ac:dyDescent="0.25">
      <c r="A686" s="38" t="str">
        <f t="shared" si="57"/>
        <v/>
      </c>
      <c r="B686" s="44" t="str">
        <f t="shared" si="56"/>
        <v/>
      </c>
      <c r="C686" s="26"/>
      <c r="D686" s="32" t="str">
        <f t="shared" si="58"/>
        <v/>
      </c>
      <c r="E686" s="43" t="str">
        <f t="shared" si="59"/>
        <v/>
      </c>
      <c r="F686" s="49"/>
      <c r="G686" s="28"/>
      <c r="H686" s="34" t="str">
        <f t="shared" si="60"/>
        <v/>
      </c>
      <c r="I686" s="50"/>
      <c r="J686" s="54"/>
      <c r="K686" s="58"/>
      <c r="L686" s="30"/>
      <c r="M686" s="1"/>
    </row>
    <row r="687" spans="1:13" ht="13.5" customHeight="1" x14ac:dyDescent="0.25">
      <c r="A687" s="38" t="str">
        <f t="shared" si="57"/>
        <v/>
      </c>
      <c r="B687" s="44" t="str">
        <f t="shared" si="56"/>
        <v/>
      </c>
      <c r="C687" s="26"/>
      <c r="D687" s="32" t="str">
        <f t="shared" si="58"/>
        <v/>
      </c>
      <c r="E687" s="43" t="str">
        <f t="shared" si="59"/>
        <v/>
      </c>
      <c r="F687" s="49"/>
      <c r="G687" s="28"/>
      <c r="H687" s="34" t="str">
        <f t="shared" si="60"/>
        <v/>
      </c>
      <c r="I687" s="50"/>
      <c r="J687" s="54"/>
      <c r="K687" s="58"/>
      <c r="L687" s="30"/>
      <c r="M687" s="1"/>
    </row>
    <row r="688" spans="1:13" ht="13.5" customHeight="1" x14ac:dyDescent="0.25">
      <c r="A688" s="38" t="str">
        <f t="shared" si="57"/>
        <v/>
      </c>
      <c r="B688" s="44" t="str">
        <f t="shared" si="56"/>
        <v/>
      </c>
      <c r="C688" s="26"/>
      <c r="D688" s="32" t="str">
        <f t="shared" si="58"/>
        <v/>
      </c>
      <c r="E688" s="43" t="str">
        <f t="shared" si="59"/>
        <v/>
      </c>
      <c r="F688" s="49"/>
      <c r="G688" s="28"/>
      <c r="H688" s="34" t="str">
        <f t="shared" si="60"/>
        <v/>
      </c>
      <c r="I688" s="50"/>
      <c r="J688" s="54"/>
      <c r="K688" s="58"/>
      <c r="L688" s="30"/>
      <c r="M688" s="1"/>
    </row>
    <row r="689" spans="1:13" ht="13.5" customHeight="1" x14ac:dyDescent="0.25">
      <c r="A689" s="38" t="str">
        <f t="shared" si="57"/>
        <v/>
      </c>
      <c r="B689" s="44" t="str">
        <f t="shared" si="56"/>
        <v/>
      </c>
      <c r="C689" s="26"/>
      <c r="D689" s="32" t="str">
        <f t="shared" si="58"/>
        <v/>
      </c>
      <c r="E689" s="43" t="str">
        <f t="shared" si="59"/>
        <v/>
      </c>
      <c r="F689" s="49"/>
      <c r="G689" s="28"/>
      <c r="H689" s="34" t="str">
        <f t="shared" si="60"/>
        <v/>
      </c>
      <c r="I689" s="50"/>
      <c r="J689" s="54"/>
      <c r="K689" s="58"/>
      <c r="L689" s="30"/>
      <c r="M689" s="1"/>
    </row>
    <row r="690" spans="1:13" ht="13.5" customHeight="1" x14ac:dyDescent="0.25">
      <c r="A690" s="38" t="str">
        <f t="shared" si="57"/>
        <v/>
      </c>
      <c r="B690" s="44" t="str">
        <f t="shared" si="56"/>
        <v/>
      </c>
      <c r="C690" s="26"/>
      <c r="D690" s="32" t="str">
        <f t="shared" si="58"/>
        <v/>
      </c>
      <c r="E690" s="43" t="str">
        <f t="shared" si="59"/>
        <v/>
      </c>
      <c r="F690" s="49"/>
      <c r="G690" s="28"/>
      <c r="H690" s="34" t="str">
        <f t="shared" si="60"/>
        <v/>
      </c>
      <c r="I690" s="50"/>
      <c r="J690" s="54"/>
      <c r="K690" s="58"/>
      <c r="L690" s="30"/>
      <c r="M690" s="1"/>
    </row>
    <row r="691" spans="1:13" ht="13.5" customHeight="1" x14ac:dyDescent="0.25">
      <c r="A691" s="38" t="str">
        <f t="shared" si="57"/>
        <v/>
      </c>
      <c r="B691" s="44" t="str">
        <f t="shared" si="56"/>
        <v/>
      </c>
      <c r="C691" s="26"/>
      <c r="D691" s="32" t="str">
        <f t="shared" si="58"/>
        <v/>
      </c>
      <c r="E691" s="43" t="str">
        <f t="shared" si="59"/>
        <v/>
      </c>
      <c r="F691" s="49"/>
      <c r="G691" s="28"/>
      <c r="H691" s="34" t="str">
        <f t="shared" si="60"/>
        <v/>
      </c>
      <c r="I691" s="50"/>
      <c r="J691" s="54"/>
      <c r="K691" s="58"/>
      <c r="L691" s="30"/>
      <c r="M691" s="1"/>
    </row>
    <row r="692" spans="1:13" ht="13.5" customHeight="1" x14ac:dyDescent="0.25">
      <c r="A692" s="38" t="str">
        <f t="shared" si="57"/>
        <v/>
      </c>
      <c r="B692" s="44" t="str">
        <f t="shared" si="56"/>
        <v/>
      </c>
      <c r="C692" s="26"/>
      <c r="D692" s="32" t="str">
        <f t="shared" si="58"/>
        <v/>
      </c>
      <c r="E692" s="43" t="str">
        <f t="shared" si="59"/>
        <v/>
      </c>
      <c r="F692" s="49"/>
      <c r="G692" s="28"/>
      <c r="H692" s="34" t="str">
        <f t="shared" si="60"/>
        <v/>
      </c>
      <c r="I692" s="50"/>
      <c r="J692" s="54"/>
      <c r="K692" s="58"/>
      <c r="L692" s="30"/>
      <c r="M692" s="1"/>
    </row>
    <row r="693" spans="1:13" ht="13.5" customHeight="1" x14ac:dyDescent="0.25">
      <c r="A693" s="38" t="str">
        <f t="shared" si="57"/>
        <v/>
      </c>
      <c r="B693" s="44" t="str">
        <f t="shared" si="56"/>
        <v/>
      </c>
      <c r="C693" s="26"/>
      <c r="D693" s="32" t="str">
        <f t="shared" si="58"/>
        <v/>
      </c>
      <c r="E693" s="43" t="str">
        <f t="shared" si="59"/>
        <v/>
      </c>
      <c r="F693" s="49"/>
      <c r="G693" s="28"/>
      <c r="H693" s="34" t="str">
        <f t="shared" si="60"/>
        <v/>
      </c>
      <c r="I693" s="50"/>
      <c r="J693" s="54"/>
      <c r="K693" s="58"/>
      <c r="L693" s="30"/>
      <c r="M693" s="1"/>
    </row>
    <row r="694" spans="1:13" ht="13.5" customHeight="1" x14ac:dyDescent="0.25">
      <c r="A694" s="38" t="str">
        <f t="shared" si="57"/>
        <v/>
      </c>
      <c r="B694" s="44" t="str">
        <f t="shared" si="56"/>
        <v/>
      </c>
      <c r="C694" s="26"/>
      <c r="D694" s="32" t="str">
        <f t="shared" si="58"/>
        <v/>
      </c>
      <c r="E694" s="43" t="str">
        <f t="shared" si="59"/>
        <v/>
      </c>
      <c r="F694" s="49"/>
      <c r="G694" s="28"/>
      <c r="H694" s="34" t="str">
        <f t="shared" si="60"/>
        <v/>
      </c>
      <c r="I694" s="50"/>
      <c r="J694" s="54"/>
      <c r="K694" s="58"/>
      <c r="L694" s="30"/>
      <c r="M694" s="1"/>
    </row>
    <row r="695" spans="1:13" ht="13.5" customHeight="1" x14ac:dyDescent="0.25">
      <c r="A695" s="38" t="str">
        <f t="shared" si="57"/>
        <v/>
      </c>
      <c r="B695" s="44" t="str">
        <f t="shared" si="56"/>
        <v/>
      </c>
      <c r="C695" s="26"/>
      <c r="D695" s="32" t="str">
        <f t="shared" si="58"/>
        <v/>
      </c>
      <c r="E695" s="43" t="str">
        <f t="shared" si="59"/>
        <v/>
      </c>
      <c r="F695" s="49"/>
      <c r="G695" s="28"/>
      <c r="H695" s="34" t="str">
        <f t="shared" si="60"/>
        <v/>
      </c>
      <c r="I695" s="50"/>
      <c r="J695" s="54"/>
      <c r="K695" s="58"/>
      <c r="L695" s="30"/>
      <c r="M695" s="1"/>
    </row>
    <row r="696" spans="1:13" ht="13.5" customHeight="1" x14ac:dyDescent="0.25">
      <c r="A696" s="38" t="str">
        <f t="shared" si="57"/>
        <v/>
      </c>
      <c r="B696" s="44" t="str">
        <f t="shared" si="56"/>
        <v/>
      </c>
      <c r="C696" s="26"/>
      <c r="D696" s="32" t="str">
        <f t="shared" si="58"/>
        <v/>
      </c>
      <c r="E696" s="43" t="str">
        <f t="shared" si="59"/>
        <v/>
      </c>
      <c r="F696" s="49"/>
      <c r="G696" s="28"/>
      <c r="H696" s="34" t="str">
        <f t="shared" si="60"/>
        <v/>
      </c>
      <c r="I696" s="50"/>
      <c r="J696" s="54"/>
      <c r="K696" s="58"/>
      <c r="L696" s="30"/>
      <c r="M696" s="1"/>
    </row>
    <row r="697" spans="1:13" ht="13.5" customHeight="1" x14ac:dyDescent="0.25">
      <c r="A697" s="38" t="str">
        <f t="shared" si="57"/>
        <v/>
      </c>
      <c r="B697" s="44" t="str">
        <f t="shared" si="56"/>
        <v/>
      </c>
      <c r="C697" s="26"/>
      <c r="D697" s="32" t="str">
        <f t="shared" si="58"/>
        <v/>
      </c>
      <c r="E697" s="43" t="str">
        <f t="shared" si="59"/>
        <v/>
      </c>
      <c r="F697" s="49"/>
      <c r="G697" s="28"/>
      <c r="H697" s="34" t="str">
        <f t="shared" si="60"/>
        <v/>
      </c>
      <c r="I697" s="50"/>
      <c r="J697" s="54"/>
      <c r="K697" s="58"/>
      <c r="L697" s="30"/>
      <c r="M697" s="1"/>
    </row>
    <row r="698" spans="1:13" ht="13.5" customHeight="1" x14ac:dyDescent="0.25">
      <c r="A698" s="38" t="str">
        <f t="shared" si="57"/>
        <v/>
      </c>
      <c r="B698" s="44" t="str">
        <f t="shared" si="56"/>
        <v/>
      </c>
      <c r="C698" s="26"/>
      <c r="D698" s="32" t="str">
        <f t="shared" si="58"/>
        <v/>
      </c>
      <c r="E698" s="43" t="str">
        <f t="shared" si="59"/>
        <v/>
      </c>
      <c r="F698" s="49"/>
      <c r="G698" s="28"/>
      <c r="H698" s="34" t="str">
        <f t="shared" si="60"/>
        <v/>
      </c>
      <c r="I698" s="50"/>
      <c r="J698" s="54"/>
      <c r="K698" s="58"/>
      <c r="L698" s="30"/>
      <c r="M698" s="1"/>
    </row>
    <row r="699" spans="1:13" ht="13.5" customHeight="1" x14ac:dyDescent="0.25">
      <c r="A699" s="38" t="str">
        <f t="shared" si="57"/>
        <v/>
      </c>
      <c r="B699" s="44" t="str">
        <f t="shared" si="56"/>
        <v/>
      </c>
      <c r="C699" s="26"/>
      <c r="D699" s="32" t="str">
        <f t="shared" si="58"/>
        <v/>
      </c>
      <c r="E699" s="43" t="str">
        <f t="shared" si="59"/>
        <v/>
      </c>
      <c r="F699" s="49"/>
      <c r="G699" s="28"/>
      <c r="H699" s="34" t="str">
        <f t="shared" si="60"/>
        <v/>
      </c>
      <c r="I699" s="50"/>
      <c r="J699" s="54"/>
      <c r="K699" s="58"/>
      <c r="L699" s="30"/>
      <c r="M699" s="1"/>
    </row>
    <row r="700" spans="1:13" ht="13.5" customHeight="1" x14ac:dyDescent="0.25">
      <c r="A700" s="38" t="str">
        <f t="shared" si="57"/>
        <v/>
      </c>
      <c r="B700" s="44" t="str">
        <f t="shared" si="56"/>
        <v/>
      </c>
      <c r="C700" s="26"/>
      <c r="D700" s="32" t="str">
        <f t="shared" si="58"/>
        <v/>
      </c>
      <c r="E700" s="43" t="str">
        <f t="shared" si="59"/>
        <v/>
      </c>
      <c r="F700" s="49"/>
      <c r="G700" s="28"/>
      <c r="H700" s="34" t="str">
        <f t="shared" si="60"/>
        <v/>
      </c>
      <c r="I700" s="50"/>
      <c r="J700" s="54"/>
      <c r="K700" s="58"/>
      <c r="L700" s="30"/>
      <c r="M700" s="1"/>
    </row>
    <row r="701" spans="1:13" ht="13.5" customHeight="1" x14ac:dyDescent="0.25">
      <c r="A701" s="38" t="str">
        <f t="shared" si="57"/>
        <v/>
      </c>
      <c r="B701" s="44" t="str">
        <f t="shared" si="56"/>
        <v/>
      </c>
      <c r="C701" s="26"/>
      <c r="D701" s="32" t="str">
        <f t="shared" si="58"/>
        <v/>
      </c>
      <c r="E701" s="43" t="str">
        <f t="shared" si="59"/>
        <v/>
      </c>
      <c r="F701" s="49"/>
      <c r="G701" s="28"/>
      <c r="H701" s="34" t="str">
        <f t="shared" si="60"/>
        <v/>
      </c>
      <c r="I701" s="50"/>
      <c r="J701" s="54"/>
      <c r="K701" s="58"/>
      <c r="L701" s="30"/>
      <c r="M701" s="1"/>
    </row>
    <row r="702" spans="1:13" ht="13.5" customHeight="1" x14ac:dyDescent="0.25">
      <c r="A702" s="38" t="str">
        <f t="shared" si="57"/>
        <v/>
      </c>
      <c r="B702" s="44" t="str">
        <f t="shared" si="56"/>
        <v/>
      </c>
      <c r="C702" s="26"/>
      <c r="D702" s="32" t="str">
        <f t="shared" si="58"/>
        <v/>
      </c>
      <c r="E702" s="43" t="str">
        <f t="shared" si="59"/>
        <v/>
      </c>
      <c r="F702" s="49"/>
      <c r="G702" s="28"/>
      <c r="H702" s="34" t="str">
        <f t="shared" si="60"/>
        <v/>
      </c>
      <c r="I702" s="50"/>
      <c r="J702" s="54"/>
      <c r="K702" s="58"/>
      <c r="L702" s="30"/>
      <c r="M702" s="1"/>
    </row>
    <row r="703" spans="1:13" ht="13.5" customHeight="1" x14ac:dyDescent="0.25">
      <c r="A703" s="38" t="str">
        <f t="shared" si="57"/>
        <v/>
      </c>
      <c r="B703" s="44" t="str">
        <f t="shared" si="56"/>
        <v/>
      </c>
      <c r="C703" s="26"/>
      <c r="D703" s="32" t="str">
        <f t="shared" si="58"/>
        <v/>
      </c>
      <c r="E703" s="43" t="str">
        <f t="shared" si="59"/>
        <v/>
      </c>
      <c r="F703" s="49"/>
      <c r="G703" s="28"/>
      <c r="H703" s="34" t="str">
        <f t="shared" si="60"/>
        <v/>
      </c>
      <c r="I703" s="50"/>
      <c r="J703" s="54"/>
      <c r="K703" s="58"/>
      <c r="L703" s="30"/>
      <c r="M703" s="1"/>
    </row>
    <row r="704" spans="1:13" ht="13.5" customHeight="1" x14ac:dyDescent="0.25">
      <c r="A704" s="38" t="str">
        <f t="shared" si="57"/>
        <v/>
      </c>
      <c r="B704" s="44" t="str">
        <f t="shared" si="56"/>
        <v/>
      </c>
      <c r="C704" s="26"/>
      <c r="D704" s="32" t="str">
        <f t="shared" si="58"/>
        <v/>
      </c>
      <c r="E704" s="43" t="str">
        <f t="shared" si="59"/>
        <v/>
      </c>
      <c r="F704" s="49"/>
      <c r="G704" s="28"/>
      <c r="H704" s="34" t="str">
        <f t="shared" si="60"/>
        <v/>
      </c>
      <c r="I704" s="50"/>
      <c r="J704" s="54"/>
      <c r="K704" s="58"/>
      <c r="L704" s="30"/>
      <c r="M704" s="1"/>
    </row>
    <row r="705" spans="1:13" ht="13.5" customHeight="1" x14ac:dyDescent="0.25">
      <c r="A705" s="38" t="str">
        <f t="shared" si="57"/>
        <v/>
      </c>
      <c r="B705" s="44" t="str">
        <f t="shared" si="56"/>
        <v/>
      </c>
      <c r="C705" s="26"/>
      <c r="D705" s="32" t="str">
        <f t="shared" si="58"/>
        <v/>
      </c>
      <c r="E705" s="43" t="str">
        <f t="shared" si="59"/>
        <v/>
      </c>
      <c r="F705" s="49"/>
      <c r="G705" s="28"/>
      <c r="H705" s="34" t="str">
        <f t="shared" si="60"/>
        <v/>
      </c>
      <c r="I705" s="50"/>
      <c r="J705" s="54"/>
      <c r="K705" s="58"/>
      <c r="L705" s="30"/>
      <c r="M705" s="1"/>
    </row>
    <row r="706" spans="1:13" ht="13.5" customHeight="1" x14ac:dyDescent="0.25">
      <c r="A706" s="38" t="str">
        <f t="shared" si="57"/>
        <v/>
      </c>
      <c r="B706" s="44" t="str">
        <f t="shared" si="56"/>
        <v/>
      </c>
      <c r="C706" s="26"/>
      <c r="D706" s="32" t="str">
        <f t="shared" si="58"/>
        <v/>
      </c>
      <c r="E706" s="43" t="str">
        <f t="shared" si="59"/>
        <v/>
      </c>
      <c r="F706" s="49"/>
      <c r="G706" s="28"/>
      <c r="H706" s="34" t="str">
        <f t="shared" si="60"/>
        <v/>
      </c>
      <c r="I706" s="50"/>
      <c r="J706" s="54"/>
      <c r="K706" s="58"/>
      <c r="L706" s="30"/>
      <c r="M706" s="1"/>
    </row>
    <row r="707" spans="1:13" ht="13.5" customHeight="1" x14ac:dyDescent="0.25">
      <c r="A707" s="38" t="str">
        <f t="shared" si="57"/>
        <v/>
      </c>
      <c r="B707" s="44" t="str">
        <f t="shared" si="56"/>
        <v/>
      </c>
      <c r="C707" s="26"/>
      <c r="D707" s="32" t="str">
        <f t="shared" si="58"/>
        <v/>
      </c>
      <c r="E707" s="43" t="str">
        <f t="shared" si="59"/>
        <v/>
      </c>
      <c r="F707" s="49"/>
      <c r="G707" s="28"/>
      <c r="H707" s="34" t="str">
        <f t="shared" si="60"/>
        <v/>
      </c>
      <c r="I707" s="50"/>
      <c r="J707" s="54"/>
      <c r="K707" s="58"/>
      <c r="L707" s="30"/>
      <c r="M707" s="1"/>
    </row>
    <row r="708" spans="1:13" ht="13.5" customHeight="1" x14ac:dyDescent="0.25">
      <c r="A708" s="38" t="str">
        <f t="shared" si="57"/>
        <v/>
      </c>
      <c r="B708" s="44" t="str">
        <f t="shared" si="56"/>
        <v/>
      </c>
      <c r="C708" s="26"/>
      <c r="D708" s="32" t="str">
        <f t="shared" si="58"/>
        <v/>
      </c>
      <c r="E708" s="43" t="str">
        <f t="shared" si="59"/>
        <v/>
      </c>
      <c r="F708" s="49"/>
      <c r="G708" s="28"/>
      <c r="H708" s="34" t="str">
        <f t="shared" si="60"/>
        <v/>
      </c>
      <c r="I708" s="50"/>
      <c r="J708" s="54"/>
      <c r="K708" s="58"/>
      <c r="L708" s="30"/>
      <c r="M708" s="1"/>
    </row>
    <row r="709" spans="1:13" ht="13.5" customHeight="1" x14ac:dyDescent="0.25">
      <c r="A709" s="38" t="str">
        <f t="shared" si="57"/>
        <v/>
      </c>
      <c r="B709" s="44" t="str">
        <f t="shared" si="56"/>
        <v/>
      </c>
      <c r="C709" s="26"/>
      <c r="D709" s="32" t="str">
        <f t="shared" si="58"/>
        <v/>
      </c>
      <c r="E709" s="43" t="str">
        <f t="shared" si="59"/>
        <v/>
      </c>
      <c r="F709" s="49"/>
      <c r="G709" s="28"/>
      <c r="H709" s="34" t="str">
        <f t="shared" si="60"/>
        <v/>
      </c>
      <c r="I709" s="50"/>
      <c r="J709" s="54"/>
      <c r="K709" s="58"/>
      <c r="L709" s="30"/>
      <c r="M709" s="1"/>
    </row>
    <row r="710" spans="1:13" ht="13.5" customHeight="1" x14ac:dyDescent="0.25">
      <c r="A710" s="38" t="str">
        <f t="shared" si="57"/>
        <v/>
      </c>
      <c r="B710" s="44" t="str">
        <f t="shared" si="56"/>
        <v/>
      </c>
      <c r="C710" s="26"/>
      <c r="D710" s="32" t="str">
        <f t="shared" si="58"/>
        <v/>
      </c>
      <c r="E710" s="43" t="str">
        <f t="shared" si="59"/>
        <v/>
      </c>
      <c r="F710" s="49"/>
      <c r="G710" s="28"/>
      <c r="H710" s="34" t="str">
        <f t="shared" si="60"/>
        <v/>
      </c>
      <c r="I710" s="50"/>
      <c r="J710" s="54"/>
      <c r="K710" s="58"/>
      <c r="L710" s="30"/>
      <c r="M710" s="1"/>
    </row>
    <row r="711" spans="1:13" ht="13.5" customHeight="1" x14ac:dyDescent="0.25">
      <c r="A711" s="38" t="str">
        <f t="shared" si="57"/>
        <v/>
      </c>
      <c r="B711" s="44" t="str">
        <f t="shared" si="56"/>
        <v/>
      </c>
      <c r="C711" s="26"/>
      <c r="D711" s="32" t="str">
        <f t="shared" si="58"/>
        <v/>
      </c>
      <c r="E711" s="43" t="str">
        <f t="shared" si="59"/>
        <v/>
      </c>
      <c r="F711" s="49"/>
      <c r="G711" s="28"/>
      <c r="H711" s="34" t="str">
        <f t="shared" si="60"/>
        <v/>
      </c>
      <c r="I711" s="50"/>
      <c r="J711" s="54"/>
      <c r="K711" s="58"/>
      <c r="L711" s="30"/>
      <c r="M711" s="1"/>
    </row>
    <row r="712" spans="1:13" ht="13.5" customHeight="1" x14ac:dyDescent="0.25">
      <c r="A712" s="38" t="str">
        <f t="shared" si="57"/>
        <v/>
      </c>
      <c r="B712" s="44" t="str">
        <f t="shared" ref="B712:B775" si="61">IF(ISNUMBER(C712),IF(ISNUMBER(B711),IF(C712&lt;C711,"小於期初",IF(C712&lt;&gt;"",C711,"輸入錯誤")),B711),"")</f>
        <v/>
      </c>
      <c r="C712" s="26"/>
      <c r="D712" s="32" t="str">
        <f t="shared" si="58"/>
        <v/>
      </c>
      <c r="E712" s="43" t="str">
        <f t="shared" si="59"/>
        <v/>
      </c>
      <c r="F712" s="49"/>
      <c r="G712" s="28"/>
      <c r="H712" s="34" t="str">
        <f t="shared" si="60"/>
        <v/>
      </c>
      <c r="I712" s="50"/>
      <c r="J712" s="54"/>
      <c r="K712" s="58"/>
      <c r="L712" s="30"/>
      <c r="M712" s="1"/>
    </row>
    <row r="713" spans="1:13" ht="13.5" customHeight="1" x14ac:dyDescent="0.25">
      <c r="A713" s="38" t="str">
        <f t="shared" ref="A713:A776" si="62">IF(AND(E712&lt;&gt;"",A712&lt;&gt;""),A712+1,"")</f>
        <v/>
      </c>
      <c r="B713" s="44" t="str">
        <f t="shared" si="61"/>
        <v/>
      </c>
      <c r="C713" s="26"/>
      <c r="D713" s="32" t="str">
        <f t="shared" si="58"/>
        <v/>
      </c>
      <c r="E713" s="43" t="str">
        <f t="shared" si="59"/>
        <v/>
      </c>
      <c r="F713" s="49"/>
      <c r="G713" s="28"/>
      <c r="H713" s="34" t="str">
        <f t="shared" si="60"/>
        <v/>
      </c>
      <c r="I713" s="50"/>
      <c r="J713" s="54"/>
      <c r="K713" s="58"/>
      <c r="L713" s="30"/>
      <c r="M713" s="1"/>
    </row>
    <row r="714" spans="1:13" ht="13.5" customHeight="1" x14ac:dyDescent="0.25">
      <c r="A714" s="38" t="str">
        <f t="shared" si="62"/>
        <v/>
      </c>
      <c r="B714" s="44" t="str">
        <f t="shared" si="61"/>
        <v/>
      </c>
      <c r="C714" s="26"/>
      <c r="D714" s="32" t="str">
        <f t="shared" si="58"/>
        <v/>
      </c>
      <c r="E714" s="43" t="str">
        <f t="shared" si="59"/>
        <v/>
      </c>
      <c r="F714" s="49"/>
      <c r="G714" s="28"/>
      <c r="H714" s="34" t="str">
        <f t="shared" si="60"/>
        <v/>
      </c>
      <c r="I714" s="50"/>
      <c r="J714" s="54"/>
      <c r="K714" s="58"/>
      <c r="L714" s="30"/>
      <c r="M714" s="1"/>
    </row>
    <row r="715" spans="1:13" ht="13.5" customHeight="1" x14ac:dyDescent="0.25">
      <c r="A715" s="38" t="str">
        <f t="shared" si="62"/>
        <v/>
      </c>
      <c r="B715" s="44" t="str">
        <f t="shared" si="61"/>
        <v/>
      </c>
      <c r="C715" s="26"/>
      <c r="D715" s="32" t="str">
        <f t="shared" si="58"/>
        <v/>
      </c>
      <c r="E715" s="43" t="str">
        <f t="shared" si="59"/>
        <v/>
      </c>
      <c r="F715" s="49"/>
      <c r="G715" s="28"/>
      <c r="H715" s="34" t="str">
        <f t="shared" si="60"/>
        <v/>
      </c>
      <c r="I715" s="50"/>
      <c r="J715" s="54"/>
      <c r="K715" s="58"/>
      <c r="L715" s="30"/>
      <c r="M715" s="1"/>
    </row>
    <row r="716" spans="1:13" ht="13.5" customHeight="1" x14ac:dyDescent="0.25">
      <c r="A716" s="38" t="str">
        <f t="shared" si="62"/>
        <v/>
      </c>
      <c r="B716" s="44" t="str">
        <f t="shared" si="61"/>
        <v/>
      </c>
      <c r="C716" s="26"/>
      <c r="D716" s="32" t="str">
        <f t="shared" si="58"/>
        <v/>
      </c>
      <c r="E716" s="43" t="str">
        <f t="shared" si="59"/>
        <v/>
      </c>
      <c r="F716" s="49"/>
      <c r="G716" s="28"/>
      <c r="H716" s="34" t="str">
        <f t="shared" si="60"/>
        <v/>
      </c>
      <c r="I716" s="50"/>
      <c r="J716" s="54"/>
      <c r="K716" s="58"/>
      <c r="L716" s="30"/>
      <c r="M716" s="1"/>
    </row>
    <row r="717" spans="1:13" ht="13.5" customHeight="1" x14ac:dyDescent="0.25">
      <c r="A717" s="38" t="str">
        <f t="shared" si="62"/>
        <v/>
      </c>
      <c r="B717" s="44" t="str">
        <f t="shared" si="61"/>
        <v/>
      </c>
      <c r="C717" s="26"/>
      <c r="D717" s="32" t="str">
        <f t="shared" si="58"/>
        <v/>
      </c>
      <c r="E717" s="43" t="str">
        <f t="shared" si="59"/>
        <v/>
      </c>
      <c r="F717" s="49"/>
      <c r="G717" s="28"/>
      <c r="H717" s="34" t="str">
        <f t="shared" si="60"/>
        <v/>
      </c>
      <c r="I717" s="50"/>
      <c r="J717" s="54"/>
      <c r="K717" s="58"/>
      <c r="L717" s="30"/>
      <c r="M717" s="1"/>
    </row>
    <row r="718" spans="1:13" ht="13.5" customHeight="1" x14ac:dyDescent="0.25">
      <c r="A718" s="38" t="str">
        <f t="shared" si="62"/>
        <v/>
      </c>
      <c r="B718" s="44" t="str">
        <f t="shared" si="61"/>
        <v/>
      </c>
      <c r="C718" s="26"/>
      <c r="D718" s="32" t="str">
        <f t="shared" si="58"/>
        <v/>
      </c>
      <c r="E718" s="43" t="str">
        <f t="shared" si="59"/>
        <v/>
      </c>
      <c r="F718" s="49"/>
      <c r="G718" s="28"/>
      <c r="H718" s="34" t="str">
        <f t="shared" si="60"/>
        <v/>
      </c>
      <c r="I718" s="50"/>
      <c r="J718" s="54"/>
      <c r="K718" s="58"/>
      <c r="L718" s="30"/>
      <c r="M718" s="1"/>
    </row>
    <row r="719" spans="1:13" ht="13.5" customHeight="1" x14ac:dyDescent="0.25">
      <c r="A719" s="38" t="str">
        <f t="shared" si="62"/>
        <v/>
      </c>
      <c r="B719" s="44" t="str">
        <f t="shared" si="61"/>
        <v/>
      </c>
      <c r="C719" s="26"/>
      <c r="D719" s="32" t="str">
        <f t="shared" si="58"/>
        <v/>
      </c>
      <c r="E719" s="43" t="str">
        <f t="shared" si="59"/>
        <v/>
      </c>
      <c r="F719" s="49"/>
      <c r="G719" s="28"/>
      <c r="H719" s="34" t="str">
        <f t="shared" si="60"/>
        <v/>
      </c>
      <c r="I719" s="50"/>
      <c r="J719" s="54"/>
      <c r="K719" s="58"/>
      <c r="L719" s="30"/>
      <c r="M719" s="1"/>
    </row>
    <row r="720" spans="1:13" ht="13.5" customHeight="1" x14ac:dyDescent="0.25">
      <c r="A720" s="38" t="str">
        <f t="shared" si="62"/>
        <v/>
      </c>
      <c r="B720" s="44" t="str">
        <f t="shared" si="61"/>
        <v/>
      </c>
      <c r="C720" s="26"/>
      <c r="D720" s="32" t="str">
        <f t="shared" si="58"/>
        <v/>
      </c>
      <c r="E720" s="43" t="str">
        <f t="shared" si="59"/>
        <v/>
      </c>
      <c r="F720" s="49"/>
      <c r="G720" s="28"/>
      <c r="H720" s="34" t="str">
        <f t="shared" si="60"/>
        <v/>
      </c>
      <c r="I720" s="50"/>
      <c r="J720" s="54"/>
      <c r="K720" s="58"/>
      <c r="L720" s="30"/>
      <c r="M720" s="1"/>
    </row>
    <row r="721" spans="1:13" ht="13.5" customHeight="1" x14ac:dyDescent="0.25">
      <c r="A721" s="38" t="str">
        <f t="shared" si="62"/>
        <v/>
      </c>
      <c r="B721" s="44" t="str">
        <f t="shared" si="61"/>
        <v/>
      </c>
      <c r="C721" s="26"/>
      <c r="D721" s="32" t="str">
        <f t="shared" si="58"/>
        <v/>
      </c>
      <c r="E721" s="43" t="str">
        <f t="shared" si="59"/>
        <v/>
      </c>
      <c r="F721" s="49"/>
      <c r="G721" s="28"/>
      <c r="H721" s="34" t="str">
        <f t="shared" si="60"/>
        <v/>
      </c>
      <c r="I721" s="50"/>
      <c r="J721" s="54"/>
      <c r="K721" s="58"/>
      <c r="L721" s="30"/>
      <c r="M721" s="1"/>
    </row>
    <row r="722" spans="1:13" ht="13.5" customHeight="1" x14ac:dyDescent="0.25">
      <c r="A722" s="38" t="str">
        <f t="shared" si="62"/>
        <v/>
      </c>
      <c r="B722" s="44" t="str">
        <f t="shared" si="61"/>
        <v/>
      </c>
      <c r="C722" s="26"/>
      <c r="D722" s="32" t="str">
        <f t="shared" si="58"/>
        <v/>
      </c>
      <c r="E722" s="43" t="str">
        <f t="shared" si="59"/>
        <v/>
      </c>
      <c r="F722" s="49"/>
      <c r="G722" s="28"/>
      <c r="H722" s="34" t="str">
        <f t="shared" si="60"/>
        <v/>
      </c>
      <c r="I722" s="50"/>
      <c r="J722" s="54"/>
      <c r="K722" s="58"/>
      <c r="L722" s="30"/>
      <c r="M722" s="1"/>
    </row>
    <row r="723" spans="1:13" ht="13.5" customHeight="1" x14ac:dyDescent="0.25">
      <c r="A723" s="38" t="str">
        <f t="shared" si="62"/>
        <v/>
      </c>
      <c r="B723" s="44" t="str">
        <f t="shared" si="61"/>
        <v/>
      </c>
      <c r="C723" s="26"/>
      <c r="D723" s="32" t="str">
        <f t="shared" si="58"/>
        <v/>
      </c>
      <c r="E723" s="43" t="str">
        <f t="shared" si="59"/>
        <v/>
      </c>
      <c r="F723" s="49"/>
      <c r="G723" s="28"/>
      <c r="H723" s="34" t="str">
        <f t="shared" si="60"/>
        <v/>
      </c>
      <c r="I723" s="50"/>
      <c r="J723" s="54"/>
      <c r="K723" s="58"/>
      <c r="L723" s="30"/>
      <c r="M723" s="1"/>
    </row>
    <row r="724" spans="1:13" ht="13.5" customHeight="1" x14ac:dyDescent="0.25">
      <c r="A724" s="38" t="str">
        <f t="shared" si="62"/>
        <v/>
      </c>
      <c r="B724" s="44" t="str">
        <f t="shared" si="61"/>
        <v/>
      </c>
      <c r="C724" s="26"/>
      <c r="D724" s="32" t="str">
        <f t="shared" si="58"/>
        <v/>
      </c>
      <c r="E724" s="43" t="str">
        <f t="shared" si="59"/>
        <v/>
      </c>
      <c r="F724" s="49"/>
      <c r="G724" s="28"/>
      <c r="H724" s="34" t="str">
        <f t="shared" si="60"/>
        <v/>
      </c>
      <c r="I724" s="50"/>
      <c r="J724" s="54"/>
      <c r="K724" s="58"/>
      <c r="L724" s="30"/>
      <c r="M724" s="1"/>
    </row>
    <row r="725" spans="1:13" ht="13.5" customHeight="1" x14ac:dyDescent="0.25">
      <c r="A725" s="38" t="str">
        <f t="shared" si="62"/>
        <v/>
      </c>
      <c r="B725" s="44" t="str">
        <f t="shared" si="61"/>
        <v/>
      </c>
      <c r="C725" s="26"/>
      <c r="D725" s="32" t="str">
        <f t="shared" si="58"/>
        <v/>
      </c>
      <c r="E725" s="43" t="str">
        <f t="shared" si="59"/>
        <v/>
      </c>
      <c r="F725" s="49"/>
      <c r="G725" s="28"/>
      <c r="H725" s="34" t="str">
        <f t="shared" si="60"/>
        <v/>
      </c>
      <c r="I725" s="50"/>
      <c r="J725" s="54"/>
      <c r="K725" s="58"/>
      <c r="L725" s="30"/>
      <c r="M725" s="1"/>
    </row>
    <row r="726" spans="1:13" ht="13.5" customHeight="1" x14ac:dyDescent="0.25">
      <c r="A726" s="38" t="str">
        <f t="shared" si="62"/>
        <v/>
      </c>
      <c r="B726" s="44" t="str">
        <f t="shared" si="61"/>
        <v/>
      </c>
      <c r="C726" s="26"/>
      <c r="D726" s="32" t="str">
        <f t="shared" si="58"/>
        <v/>
      </c>
      <c r="E726" s="43" t="str">
        <f t="shared" si="59"/>
        <v/>
      </c>
      <c r="F726" s="49"/>
      <c r="G726" s="28"/>
      <c r="H726" s="34" t="str">
        <f t="shared" si="60"/>
        <v/>
      </c>
      <c r="I726" s="50"/>
      <c r="J726" s="54"/>
      <c r="K726" s="58"/>
      <c r="L726" s="30"/>
      <c r="M726" s="1"/>
    </row>
    <row r="727" spans="1:13" ht="13.5" customHeight="1" x14ac:dyDescent="0.25">
      <c r="A727" s="38" t="str">
        <f t="shared" si="62"/>
        <v/>
      </c>
      <c r="B727" s="44" t="str">
        <f t="shared" si="61"/>
        <v/>
      </c>
      <c r="C727" s="26"/>
      <c r="D727" s="32" t="str">
        <f t="shared" si="58"/>
        <v/>
      </c>
      <c r="E727" s="43" t="str">
        <f t="shared" si="59"/>
        <v/>
      </c>
      <c r="F727" s="49"/>
      <c r="G727" s="28"/>
      <c r="H727" s="34" t="str">
        <f t="shared" si="60"/>
        <v/>
      </c>
      <c r="I727" s="50"/>
      <c r="J727" s="54"/>
      <c r="K727" s="58"/>
      <c r="L727" s="30"/>
      <c r="M727" s="1"/>
    </row>
    <row r="728" spans="1:13" ht="13.5" customHeight="1" x14ac:dyDescent="0.25">
      <c r="A728" s="38" t="str">
        <f t="shared" si="62"/>
        <v/>
      </c>
      <c r="B728" s="44" t="str">
        <f t="shared" si="61"/>
        <v/>
      </c>
      <c r="C728" s="26"/>
      <c r="D728" s="32" t="str">
        <f t="shared" si="58"/>
        <v/>
      </c>
      <c r="E728" s="43" t="str">
        <f t="shared" si="59"/>
        <v/>
      </c>
      <c r="F728" s="49"/>
      <c r="G728" s="28"/>
      <c r="H728" s="34" t="str">
        <f t="shared" si="60"/>
        <v/>
      </c>
      <c r="I728" s="50"/>
      <c r="J728" s="54"/>
      <c r="K728" s="58"/>
      <c r="L728" s="30"/>
      <c r="M728" s="1"/>
    </row>
    <row r="729" spans="1:13" ht="13.5" customHeight="1" x14ac:dyDescent="0.25">
      <c r="A729" s="38" t="str">
        <f t="shared" si="62"/>
        <v/>
      </c>
      <c r="B729" s="44" t="str">
        <f t="shared" si="61"/>
        <v/>
      </c>
      <c r="C729" s="26"/>
      <c r="D729" s="32" t="str">
        <f t="shared" si="58"/>
        <v/>
      </c>
      <c r="E729" s="43" t="str">
        <f t="shared" si="59"/>
        <v/>
      </c>
      <c r="F729" s="49"/>
      <c r="G729" s="28"/>
      <c r="H729" s="34" t="str">
        <f t="shared" si="60"/>
        <v/>
      </c>
      <c r="I729" s="50"/>
      <c r="J729" s="54"/>
      <c r="K729" s="58"/>
      <c r="L729" s="30"/>
      <c r="M729" s="1"/>
    </row>
    <row r="730" spans="1:13" ht="13.5" customHeight="1" x14ac:dyDescent="0.25">
      <c r="A730" s="38" t="str">
        <f t="shared" si="62"/>
        <v/>
      </c>
      <c r="B730" s="44" t="str">
        <f t="shared" si="61"/>
        <v/>
      </c>
      <c r="C730" s="26"/>
      <c r="D730" s="32" t="str">
        <f t="shared" si="58"/>
        <v/>
      </c>
      <c r="E730" s="43" t="str">
        <f t="shared" si="59"/>
        <v/>
      </c>
      <c r="F730" s="49"/>
      <c r="G730" s="28"/>
      <c r="H730" s="34" t="str">
        <f t="shared" si="60"/>
        <v/>
      </c>
      <c r="I730" s="50"/>
      <c r="J730" s="54"/>
      <c r="K730" s="58"/>
      <c r="L730" s="30"/>
      <c r="M730" s="1"/>
    </row>
    <row r="731" spans="1:13" ht="13.5" customHeight="1" x14ac:dyDescent="0.25">
      <c r="A731" s="38" t="str">
        <f t="shared" si="62"/>
        <v/>
      </c>
      <c r="B731" s="44" t="str">
        <f t="shared" si="61"/>
        <v/>
      </c>
      <c r="C731" s="26"/>
      <c r="D731" s="32" t="str">
        <f t="shared" si="58"/>
        <v/>
      </c>
      <c r="E731" s="43" t="str">
        <f t="shared" si="59"/>
        <v/>
      </c>
      <c r="F731" s="49"/>
      <c r="G731" s="28"/>
      <c r="H731" s="34" t="str">
        <f t="shared" si="60"/>
        <v/>
      </c>
      <c r="I731" s="50"/>
      <c r="J731" s="54"/>
      <c r="K731" s="58"/>
      <c r="L731" s="30"/>
      <c r="M731" s="1"/>
    </row>
    <row r="732" spans="1:13" ht="13.5" customHeight="1" x14ac:dyDescent="0.25">
      <c r="A732" s="38" t="str">
        <f t="shared" si="62"/>
        <v/>
      </c>
      <c r="B732" s="44" t="str">
        <f t="shared" si="61"/>
        <v/>
      </c>
      <c r="C732" s="26"/>
      <c r="D732" s="32" t="str">
        <f t="shared" si="58"/>
        <v/>
      </c>
      <c r="E732" s="43" t="str">
        <f t="shared" si="59"/>
        <v/>
      </c>
      <c r="F732" s="49"/>
      <c r="G732" s="28"/>
      <c r="H732" s="34" t="str">
        <f t="shared" si="60"/>
        <v/>
      </c>
      <c r="I732" s="50"/>
      <c r="J732" s="54"/>
      <c r="K732" s="58"/>
      <c r="L732" s="30"/>
      <c r="M732" s="1"/>
    </row>
    <row r="733" spans="1:13" ht="13.5" customHeight="1" x14ac:dyDescent="0.25">
      <c r="A733" s="38" t="str">
        <f t="shared" si="62"/>
        <v/>
      </c>
      <c r="B733" s="44" t="str">
        <f t="shared" si="61"/>
        <v/>
      </c>
      <c r="C733" s="26"/>
      <c r="D733" s="32" t="str">
        <f t="shared" si="58"/>
        <v/>
      </c>
      <c r="E733" s="43" t="str">
        <f t="shared" si="59"/>
        <v/>
      </c>
      <c r="F733" s="49"/>
      <c r="G733" s="28"/>
      <c r="H733" s="34" t="str">
        <f t="shared" si="60"/>
        <v/>
      </c>
      <c r="I733" s="50"/>
      <c r="J733" s="54"/>
      <c r="K733" s="58"/>
      <c r="L733" s="30"/>
      <c r="M733" s="1"/>
    </row>
    <row r="734" spans="1:13" ht="13.5" customHeight="1" x14ac:dyDescent="0.25">
      <c r="A734" s="38" t="str">
        <f t="shared" si="62"/>
        <v/>
      </c>
      <c r="B734" s="44" t="str">
        <f t="shared" si="61"/>
        <v/>
      </c>
      <c r="C734" s="26"/>
      <c r="D734" s="32" t="str">
        <f t="shared" si="58"/>
        <v/>
      </c>
      <c r="E734" s="43" t="str">
        <f t="shared" si="59"/>
        <v/>
      </c>
      <c r="F734" s="49"/>
      <c r="G734" s="28"/>
      <c r="H734" s="34" t="str">
        <f t="shared" si="60"/>
        <v/>
      </c>
      <c r="I734" s="50"/>
      <c r="J734" s="54"/>
      <c r="K734" s="58"/>
      <c r="L734" s="30"/>
      <c r="M734" s="1"/>
    </row>
    <row r="735" spans="1:13" ht="13.5" customHeight="1" x14ac:dyDescent="0.25">
      <c r="A735" s="38" t="str">
        <f t="shared" si="62"/>
        <v/>
      </c>
      <c r="B735" s="44" t="str">
        <f t="shared" si="61"/>
        <v/>
      </c>
      <c r="C735" s="26"/>
      <c r="D735" s="32" t="str">
        <f t="shared" si="58"/>
        <v/>
      </c>
      <c r="E735" s="43" t="str">
        <f t="shared" si="59"/>
        <v/>
      </c>
      <c r="F735" s="49"/>
      <c r="G735" s="28"/>
      <c r="H735" s="34" t="str">
        <f t="shared" si="60"/>
        <v/>
      </c>
      <c r="I735" s="50"/>
      <c r="J735" s="54"/>
      <c r="K735" s="58"/>
      <c r="L735" s="30"/>
      <c r="M735" s="1"/>
    </row>
    <row r="736" spans="1:13" ht="13.5" customHeight="1" x14ac:dyDescent="0.25">
      <c r="A736" s="38" t="str">
        <f t="shared" si="62"/>
        <v/>
      </c>
      <c r="B736" s="44" t="str">
        <f t="shared" si="61"/>
        <v/>
      </c>
      <c r="C736" s="26"/>
      <c r="D736" s="32" t="str">
        <f t="shared" si="58"/>
        <v/>
      </c>
      <c r="E736" s="43" t="str">
        <f t="shared" si="59"/>
        <v/>
      </c>
      <c r="F736" s="49"/>
      <c r="G736" s="28"/>
      <c r="H736" s="34" t="str">
        <f t="shared" si="60"/>
        <v/>
      </c>
      <c r="I736" s="50"/>
      <c r="J736" s="54"/>
      <c r="K736" s="58"/>
      <c r="L736" s="30"/>
      <c r="M736" s="1"/>
    </row>
    <row r="737" spans="1:13" ht="13.5" customHeight="1" x14ac:dyDescent="0.25">
      <c r="A737" s="38" t="str">
        <f t="shared" si="62"/>
        <v/>
      </c>
      <c r="B737" s="44" t="str">
        <f t="shared" si="61"/>
        <v/>
      </c>
      <c r="C737" s="26"/>
      <c r="D737" s="32" t="str">
        <f t="shared" si="58"/>
        <v/>
      </c>
      <c r="E737" s="43" t="str">
        <f t="shared" si="59"/>
        <v/>
      </c>
      <c r="F737" s="49"/>
      <c r="G737" s="28"/>
      <c r="H737" s="34" t="str">
        <f t="shared" si="60"/>
        <v/>
      </c>
      <c r="I737" s="50"/>
      <c r="J737" s="54"/>
      <c r="K737" s="58"/>
      <c r="L737" s="30"/>
      <c r="M737" s="1"/>
    </row>
    <row r="738" spans="1:13" ht="13.5" customHeight="1" x14ac:dyDescent="0.25">
      <c r="A738" s="38" t="str">
        <f t="shared" si="62"/>
        <v/>
      </c>
      <c r="B738" s="44" t="str">
        <f t="shared" si="61"/>
        <v/>
      </c>
      <c r="C738" s="26"/>
      <c r="D738" s="32" t="str">
        <f t="shared" si="58"/>
        <v/>
      </c>
      <c r="E738" s="43" t="str">
        <f t="shared" si="59"/>
        <v/>
      </c>
      <c r="F738" s="49"/>
      <c r="G738" s="28"/>
      <c r="H738" s="34" t="str">
        <f t="shared" si="60"/>
        <v/>
      </c>
      <c r="I738" s="50"/>
      <c r="J738" s="54"/>
      <c r="K738" s="58"/>
      <c r="L738" s="30"/>
      <c r="M738" s="1"/>
    </row>
    <row r="739" spans="1:13" ht="13.5" customHeight="1" x14ac:dyDescent="0.25">
      <c r="A739" s="38" t="str">
        <f t="shared" si="62"/>
        <v/>
      </c>
      <c r="B739" s="44" t="str">
        <f t="shared" si="61"/>
        <v/>
      </c>
      <c r="C739" s="26"/>
      <c r="D739" s="32" t="str">
        <f t="shared" ref="D739:D802" si="63">IF(ISNUMBER(B739),C739-B739,"")</f>
        <v/>
      </c>
      <c r="E739" s="43" t="str">
        <f t="shared" ref="E739:E802" si="64">IF(D739="",D739,C739)</f>
        <v/>
      </c>
      <c r="F739" s="49"/>
      <c r="G739" s="28"/>
      <c r="H739" s="34" t="str">
        <f t="shared" ref="H739:H802" si="65">IF(AND(ISNUMBER(F739),ISNUMBER(G739)),F739*G739,IF(AND(F739&gt;0,G739&gt;0),"Error",""))</f>
        <v/>
      </c>
      <c r="I739" s="50"/>
      <c r="J739" s="54"/>
      <c r="K739" s="58"/>
      <c r="L739" s="30"/>
      <c r="M739" s="1"/>
    </row>
    <row r="740" spans="1:13" ht="13.5" customHeight="1" x14ac:dyDescent="0.25">
      <c r="A740" s="38" t="str">
        <f t="shared" si="62"/>
        <v/>
      </c>
      <c r="B740" s="44" t="str">
        <f t="shared" si="61"/>
        <v/>
      </c>
      <c r="C740" s="26"/>
      <c r="D740" s="32" t="str">
        <f t="shared" si="63"/>
        <v/>
      </c>
      <c r="E740" s="43" t="str">
        <f t="shared" si="64"/>
        <v/>
      </c>
      <c r="F740" s="49"/>
      <c r="G740" s="28"/>
      <c r="H740" s="34" t="str">
        <f t="shared" si="65"/>
        <v/>
      </c>
      <c r="I740" s="50"/>
      <c r="J740" s="54"/>
      <c r="K740" s="58"/>
      <c r="L740" s="30"/>
      <c r="M740" s="1"/>
    </row>
    <row r="741" spans="1:13" ht="13.5" customHeight="1" x14ac:dyDescent="0.25">
      <c r="A741" s="38" t="str">
        <f t="shared" si="62"/>
        <v/>
      </c>
      <c r="B741" s="44" t="str">
        <f t="shared" si="61"/>
        <v/>
      </c>
      <c r="C741" s="26"/>
      <c r="D741" s="32" t="str">
        <f t="shared" si="63"/>
        <v/>
      </c>
      <c r="E741" s="43" t="str">
        <f t="shared" si="64"/>
        <v/>
      </c>
      <c r="F741" s="49"/>
      <c r="G741" s="28"/>
      <c r="H741" s="34" t="str">
        <f t="shared" si="65"/>
        <v/>
      </c>
      <c r="I741" s="50"/>
      <c r="J741" s="54"/>
      <c r="K741" s="58"/>
      <c r="L741" s="30"/>
      <c r="M741" s="1"/>
    </row>
    <row r="742" spans="1:13" ht="13.5" customHeight="1" x14ac:dyDescent="0.25">
      <c r="A742" s="38" t="str">
        <f t="shared" si="62"/>
        <v/>
      </c>
      <c r="B742" s="44" t="str">
        <f t="shared" si="61"/>
        <v/>
      </c>
      <c r="C742" s="26"/>
      <c r="D742" s="32" t="str">
        <f t="shared" si="63"/>
        <v/>
      </c>
      <c r="E742" s="43" t="str">
        <f t="shared" si="64"/>
        <v/>
      </c>
      <c r="F742" s="49"/>
      <c r="G742" s="28"/>
      <c r="H742" s="34" t="str">
        <f t="shared" si="65"/>
        <v/>
      </c>
      <c r="I742" s="50"/>
      <c r="J742" s="54"/>
      <c r="K742" s="58"/>
      <c r="L742" s="30"/>
      <c r="M742" s="1"/>
    </row>
    <row r="743" spans="1:13" ht="13.5" customHeight="1" x14ac:dyDescent="0.25">
      <c r="A743" s="38" t="str">
        <f t="shared" si="62"/>
        <v/>
      </c>
      <c r="B743" s="44" t="str">
        <f t="shared" si="61"/>
        <v/>
      </c>
      <c r="C743" s="26"/>
      <c r="D743" s="32" t="str">
        <f t="shared" si="63"/>
        <v/>
      </c>
      <c r="E743" s="43" t="str">
        <f t="shared" si="64"/>
        <v/>
      </c>
      <c r="F743" s="49"/>
      <c r="G743" s="28"/>
      <c r="H743" s="34" t="str">
        <f t="shared" si="65"/>
        <v/>
      </c>
      <c r="I743" s="50"/>
      <c r="J743" s="54"/>
      <c r="K743" s="58"/>
      <c r="L743" s="30"/>
      <c r="M743" s="1"/>
    </row>
    <row r="744" spans="1:13" ht="13.5" customHeight="1" x14ac:dyDescent="0.25">
      <c r="A744" s="38" t="str">
        <f t="shared" si="62"/>
        <v/>
      </c>
      <c r="B744" s="44" t="str">
        <f t="shared" si="61"/>
        <v/>
      </c>
      <c r="C744" s="26"/>
      <c r="D744" s="32" t="str">
        <f t="shared" si="63"/>
        <v/>
      </c>
      <c r="E744" s="43" t="str">
        <f t="shared" si="64"/>
        <v/>
      </c>
      <c r="F744" s="49"/>
      <c r="G744" s="28"/>
      <c r="H744" s="34" t="str">
        <f t="shared" si="65"/>
        <v/>
      </c>
      <c r="I744" s="50"/>
      <c r="J744" s="54"/>
      <c r="K744" s="58"/>
      <c r="L744" s="30"/>
      <c r="M744" s="1"/>
    </row>
    <row r="745" spans="1:13" ht="13.5" customHeight="1" x14ac:dyDescent="0.25">
      <c r="A745" s="38" t="str">
        <f t="shared" si="62"/>
        <v/>
      </c>
      <c r="B745" s="44" t="str">
        <f t="shared" si="61"/>
        <v/>
      </c>
      <c r="C745" s="26"/>
      <c r="D745" s="32" t="str">
        <f t="shared" si="63"/>
        <v/>
      </c>
      <c r="E745" s="43" t="str">
        <f t="shared" si="64"/>
        <v/>
      </c>
      <c r="F745" s="49"/>
      <c r="G745" s="28"/>
      <c r="H745" s="34" t="str">
        <f t="shared" si="65"/>
        <v/>
      </c>
      <c r="I745" s="50"/>
      <c r="J745" s="54"/>
      <c r="K745" s="58"/>
      <c r="L745" s="30"/>
      <c r="M745" s="1"/>
    </row>
    <row r="746" spans="1:13" ht="13.5" customHeight="1" x14ac:dyDescent="0.25">
      <c r="A746" s="38" t="str">
        <f t="shared" si="62"/>
        <v/>
      </c>
      <c r="B746" s="44" t="str">
        <f t="shared" si="61"/>
        <v/>
      </c>
      <c r="C746" s="26"/>
      <c r="D746" s="32" t="str">
        <f t="shared" si="63"/>
        <v/>
      </c>
      <c r="E746" s="43" t="str">
        <f t="shared" si="64"/>
        <v/>
      </c>
      <c r="F746" s="49"/>
      <c r="G746" s="28"/>
      <c r="H746" s="34" t="str">
        <f t="shared" si="65"/>
        <v/>
      </c>
      <c r="I746" s="50"/>
      <c r="J746" s="54"/>
      <c r="K746" s="58"/>
      <c r="L746" s="30"/>
      <c r="M746" s="1"/>
    </row>
    <row r="747" spans="1:13" ht="13.5" customHeight="1" x14ac:dyDescent="0.25">
      <c r="A747" s="38" t="str">
        <f t="shared" si="62"/>
        <v/>
      </c>
      <c r="B747" s="44" t="str">
        <f t="shared" si="61"/>
        <v/>
      </c>
      <c r="C747" s="26"/>
      <c r="D747" s="32" t="str">
        <f t="shared" si="63"/>
        <v/>
      </c>
      <c r="E747" s="43" t="str">
        <f t="shared" si="64"/>
        <v/>
      </c>
      <c r="F747" s="49"/>
      <c r="G747" s="28"/>
      <c r="H747" s="34" t="str">
        <f t="shared" si="65"/>
        <v/>
      </c>
      <c r="I747" s="50"/>
      <c r="J747" s="54"/>
      <c r="K747" s="58"/>
      <c r="L747" s="30"/>
      <c r="M747" s="1"/>
    </row>
    <row r="748" spans="1:13" ht="13.5" customHeight="1" x14ac:dyDescent="0.25">
      <c r="A748" s="38" t="str">
        <f t="shared" si="62"/>
        <v/>
      </c>
      <c r="B748" s="44" t="str">
        <f t="shared" si="61"/>
        <v/>
      </c>
      <c r="C748" s="26"/>
      <c r="D748" s="32" t="str">
        <f t="shared" si="63"/>
        <v/>
      </c>
      <c r="E748" s="43" t="str">
        <f t="shared" si="64"/>
        <v/>
      </c>
      <c r="F748" s="49"/>
      <c r="G748" s="28"/>
      <c r="H748" s="34" t="str">
        <f t="shared" si="65"/>
        <v/>
      </c>
      <c r="I748" s="50"/>
      <c r="J748" s="54"/>
      <c r="K748" s="58"/>
      <c r="L748" s="30"/>
      <c r="M748" s="1"/>
    </row>
    <row r="749" spans="1:13" ht="13.5" customHeight="1" x14ac:dyDescent="0.25">
      <c r="A749" s="38" t="str">
        <f t="shared" si="62"/>
        <v/>
      </c>
      <c r="B749" s="44" t="str">
        <f t="shared" si="61"/>
        <v/>
      </c>
      <c r="C749" s="26"/>
      <c r="D749" s="32" t="str">
        <f t="shared" si="63"/>
        <v/>
      </c>
      <c r="E749" s="43" t="str">
        <f t="shared" si="64"/>
        <v/>
      </c>
      <c r="F749" s="49"/>
      <c r="G749" s="28"/>
      <c r="H749" s="34" t="str">
        <f t="shared" si="65"/>
        <v/>
      </c>
      <c r="I749" s="50"/>
      <c r="J749" s="54"/>
      <c r="K749" s="58"/>
      <c r="L749" s="30"/>
      <c r="M749" s="1"/>
    </row>
    <row r="750" spans="1:13" ht="13.5" customHeight="1" x14ac:dyDescent="0.25">
      <c r="A750" s="38" t="str">
        <f t="shared" si="62"/>
        <v/>
      </c>
      <c r="B750" s="44" t="str">
        <f t="shared" si="61"/>
        <v/>
      </c>
      <c r="C750" s="26"/>
      <c r="D750" s="32" t="str">
        <f t="shared" si="63"/>
        <v/>
      </c>
      <c r="E750" s="43" t="str">
        <f t="shared" si="64"/>
        <v/>
      </c>
      <c r="F750" s="49"/>
      <c r="G750" s="28"/>
      <c r="H750" s="34" t="str">
        <f t="shared" si="65"/>
        <v/>
      </c>
      <c r="I750" s="50"/>
      <c r="J750" s="54"/>
      <c r="K750" s="58"/>
      <c r="L750" s="30"/>
      <c r="M750" s="1"/>
    </row>
    <row r="751" spans="1:13" ht="13.5" customHeight="1" x14ac:dyDescent="0.25">
      <c r="A751" s="38" t="str">
        <f t="shared" si="62"/>
        <v/>
      </c>
      <c r="B751" s="44" t="str">
        <f t="shared" si="61"/>
        <v/>
      </c>
      <c r="C751" s="26"/>
      <c r="D751" s="32" t="str">
        <f t="shared" si="63"/>
        <v/>
      </c>
      <c r="E751" s="43" t="str">
        <f t="shared" si="64"/>
        <v/>
      </c>
      <c r="F751" s="49"/>
      <c r="G751" s="28"/>
      <c r="H751" s="34" t="str">
        <f t="shared" si="65"/>
        <v/>
      </c>
      <c r="I751" s="50"/>
      <c r="J751" s="54"/>
      <c r="K751" s="58"/>
      <c r="L751" s="30"/>
      <c r="M751" s="1"/>
    </row>
    <row r="752" spans="1:13" ht="13.5" customHeight="1" x14ac:dyDescent="0.25">
      <c r="A752" s="38" t="str">
        <f t="shared" si="62"/>
        <v/>
      </c>
      <c r="B752" s="44" t="str">
        <f t="shared" si="61"/>
        <v/>
      </c>
      <c r="C752" s="26"/>
      <c r="D752" s="32" t="str">
        <f t="shared" si="63"/>
        <v/>
      </c>
      <c r="E752" s="43" t="str">
        <f t="shared" si="64"/>
        <v/>
      </c>
      <c r="F752" s="49"/>
      <c r="G752" s="28"/>
      <c r="H752" s="34" t="str">
        <f t="shared" si="65"/>
        <v/>
      </c>
      <c r="I752" s="50"/>
      <c r="J752" s="54"/>
      <c r="K752" s="58"/>
      <c r="L752" s="30"/>
      <c r="M752" s="1"/>
    </row>
    <row r="753" spans="1:13" ht="13.5" customHeight="1" x14ac:dyDescent="0.25">
      <c r="A753" s="38" t="str">
        <f t="shared" si="62"/>
        <v/>
      </c>
      <c r="B753" s="44" t="str">
        <f t="shared" si="61"/>
        <v/>
      </c>
      <c r="C753" s="26"/>
      <c r="D753" s="32" t="str">
        <f t="shared" si="63"/>
        <v/>
      </c>
      <c r="E753" s="43" t="str">
        <f t="shared" si="64"/>
        <v/>
      </c>
      <c r="F753" s="49"/>
      <c r="G753" s="28"/>
      <c r="H753" s="34" t="str">
        <f t="shared" si="65"/>
        <v/>
      </c>
      <c r="I753" s="50"/>
      <c r="J753" s="54"/>
      <c r="K753" s="58"/>
      <c r="L753" s="30"/>
      <c r="M753" s="1"/>
    </row>
    <row r="754" spans="1:13" ht="13.5" customHeight="1" x14ac:dyDescent="0.25">
      <c r="A754" s="38" t="str">
        <f t="shared" si="62"/>
        <v/>
      </c>
      <c r="B754" s="44" t="str">
        <f t="shared" si="61"/>
        <v/>
      </c>
      <c r="C754" s="26"/>
      <c r="D754" s="32" t="str">
        <f t="shared" si="63"/>
        <v/>
      </c>
      <c r="E754" s="43" t="str">
        <f t="shared" si="64"/>
        <v/>
      </c>
      <c r="F754" s="49"/>
      <c r="G754" s="28"/>
      <c r="H754" s="34" t="str">
        <f t="shared" si="65"/>
        <v/>
      </c>
      <c r="I754" s="50"/>
      <c r="J754" s="54"/>
      <c r="K754" s="58"/>
      <c r="L754" s="30"/>
      <c r="M754" s="1"/>
    </row>
    <row r="755" spans="1:13" ht="13.5" customHeight="1" x14ac:dyDescent="0.25">
      <c r="A755" s="38" t="str">
        <f t="shared" si="62"/>
        <v/>
      </c>
      <c r="B755" s="44" t="str">
        <f t="shared" si="61"/>
        <v/>
      </c>
      <c r="C755" s="26"/>
      <c r="D755" s="32" t="str">
        <f t="shared" si="63"/>
        <v/>
      </c>
      <c r="E755" s="43" t="str">
        <f t="shared" si="64"/>
        <v/>
      </c>
      <c r="F755" s="49"/>
      <c r="G755" s="28"/>
      <c r="H755" s="34" t="str">
        <f t="shared" si="65"/>
        <v/>
      </c>
      <c r="I755" s="50"/>
      <c r="J755" s="54"/>
      <c r="K755" s="58"/>
      <c r="L755" s="30"/>
      <c r="M755" s="1"/>
    </row>
    <row r="756" spans="1:13" ht="13.5" customHeight="1" x14ac:dyDescent="0.25">
      <c r="A756" s="38" t="str">
        <f t="shared" si="62"/>
        <v/>
      </c>
      <c r="B756" s="44" t="str">
        <f t="shared" si="61"/>
        <v/>
      </c>
      <c r="C756" s="26"/>
      <c r="D756" s="32" t="str">
        <f t="shared" si="63"/>
        <v/>
      </c>
      <c r="E756" s="43" t="str">
        <f t="shared" si="64"/>
        <v/>
      </c>
      <c r="F756" s="49"/>
      <c r="G756" s="28"/>
      <c r="H756" s="34" t="str">
        <f t="shared" si="65"/>
        <v/>
      </c>
      <c r="I756" s="50"/>
      <c r="J756" s="54"/>
      <c r="K756" s="58"/>
      <c r="L756" s="30"/>
      <c r="M756" s="1"/>
    </row>
    <row r="757" spans="1:13" ht="13.5" customHeight="1" x14ac:dyDescent="0.25">
      <c r="A757" s="38" t="str">
        <f t="shared" si="62"/>
        <v/>
      </c>
      <c r="B757" s="44" t="str">
        <f t="shared" si="61"/>
        <v/>
      </c>
      <c r="C757" s="26"/>
      <c r="D757" s="32" t="str">
        <f t="shared" si="63"/>
        <v/>
      </c>
      <c r="E757" s="43" t="str">
        <f t="shared" si="64"/>
        <v/>
      </c>
      <c r="F757" s="49"/>
      <c r="G757" s="28"/>
      <c r="H757" s="34" t="str">
        <f t="shared" si="65"/>
        <v/>
      </c>
      <c r="I757" s="50"/>
      <c r="J757" s="54"/>
      <c r="K757" s="58"/>
      <c r="L757" s="30"/>
      <c r="M757" s="1"/>
    </row>
    <row r="758" spans="1:13" ht="13.5" customHeight="1" x14ac:dyDescent="0.25">
      <c r="A758" s="38" t="str">
        <f t="shared" si="62"/>
        <v/>
      </c>
      <c r="B758" s="44" t="str">
        <f t="shared" si="61"/>
        <v/>
      </c>
      <c r="C758" s="26"/>
      <c r="D758" s="32" t="str">
        <f t="shared" si="63"/>
        <v/>
      </c>
      <c r="E758" s="43" t="str">
        <f t="shared" si="64"/>
        <v/>
      </c>
      <c r="F758" s="49"/>
      <c r="G758" s="28"/>
      <c r="H758" s="34" t="str">
        <f t="shared" si="65"/>
        <v/>
      </c>
      <c r="I758" s="50"/>
      <c r="J758" s="54"/>
      <c r="K758" s="58"/>
      <c r="L758" s="30"/>
      <c r="M758" s="1"/>
    </row>
    <row r="759" spans="1:13" ht="13.5" customHeight="1" x14ac:dyDescent="0.25">
      <c r="A759" s="38" t="str">
        <f t="shared" si="62"/>
        <v/>
      </c>
      <c r="B759" s="44" t="str">
        <f t="shared" si="61"/>
        <v/>
      </c>
      <c r="C759" s="26"/>
      <c r="D759" s="32" t="str">
        <f t="shared" si="63"/>
        <v/>
      </c>
      <c r="E759" s="43" t="str">
        <f t="shared" si="64"/>
        <v/>
      </c>
      <c r="F759" s="49"/>
      <c r="G759" s="28"/>
      <c r="H759" s="34" t="str">
        <f t="shared" si="65"/>
        <v/>
      </c>
      <c r="I759" s="50"/>
      <c r="J759" s="54"/>
      <c r="K759" s="58"/>
      <c r="L759" s="30"/>
      <c r="M759" s="1"/>
    </row>
    <row r="760" spans="1:13" ht="13.5" customHeight="1" x14ac:dyDescent="0.25">
      <c r="A760" s="38" t="str">
        <f t="shared" si="62"/>
        <v/>
      </c>
      <c r="B760" s="44" t="str">
        <f t="shared" si="61"/>
        <v/>
      </c>
      <c r="C760" s="26"/>
      <c r="D760" s="32" t="str">
        <f t="shared" si="63"/>
        <v/>
      </c>
      <c r="E760" s="43" t="str">
        <f t="shared" si="64"/>
        <v/>
      </c>
      <c r="F760" s="49"/>
      <c r="G760" s="28"/>
      <c r="H760" s="34" t="str">
        <f t="shared" si="65"/>
        <v/>
      </c>
      <c r="I760" s="50"/>
      <c r="J760" s="54"/>
      <c r="K760" s="58"/>
      <c r="L760" s="30"/>
      <c r="M760" s="1"/>
    </row>
    <row r="761" spans="1:13" ht="13.5" customHeight="1" x14ac:dyDescent="0.25">
      <c r="A761" s="38" t="str">
        <f t="shared" si="62"/>
        <v/>
      </c>
      <c r="B761" s="44" t="str">
        <f t="shared" si="61"/>
        <v/>
      </c>
      <c r="C761" s="26"/>
      <c r="D761" s="32" t="str">
        <f t="shared" si="63"/>
        <v/>
      </c>
      <c r="E761" s="43" t="str">
        <f t="shared" si="64"/>
        <v/>
      </c>
      <c r="F761" s="49"/>
      <c r="G761" s="28"/>
      <c r="H761" s="34" t="str">
        <f t="shared" si="65"/>
        <v/>
      </c>
      <c r="I761" s="50"/>
      <c r="J761" s="54"/>
      <c r="K761" s="58"/>
      <c r="L761" s="30"/>
      <c r="M761" s="1"/>
    </row>
    <row r="762" spans="1:13" ht="13.5" customHeight="1" x14ac:dyDescent="0.25">
      <c r="A762" s="38" t="str">
        <f t="shared" si="62"/>
        <v/>
      </c>
      <c r="B762" s="44" t="str">
        <f t="shared" si="61"/>
        <v/>
      </c>
      <c r="C762" s="26"/>
      <c r="D762" s="32" t="str">
        <f t="shared" si="63"/>
        <v/>
      </c>
      <c r="E762" s="43" t="str">
        <f t="shared" si="64"/>
        <v/>
      </c>
      <c r="F762" s="49"/>
      <c r="G762" s="28"/>
      <c r="H762" s="34" t="str">
        <f t="shared" si="65"/>
        <v/>
      </c>
      <c r="I762" s="50"/>
      <c r="J762" s="54"/>
      <c r="K762" s="58"/>
      <c r="L762" s="30"/>
      <c r="M762" s="1"/>
    </row>
    <row r="763" spans="1:13" ht="13.5" customHeight="1" x14ac:dyDescent="0.25">
      <c r="A763" s="38" t="str">
        <f t="shared" si="62"/>
        <v/>
      </c>
      <c r="B763" s="44" t="str">
        <f t="shared" si="61"/>
        <v/>
      </c>
      <c r="C763" s="26"/>
      <c r="D763" s="32" t="str">
        <f t="shared" si="63"/>
        <v/>
      </c>
      <c r="E763" s="43" t="str">
        <f t="shared" si="64"/>
        <v/>
      </c>
      <c r="F763" s="49"/>
      <c r="G763" s="28"/>
      <c r="H763" s="34" t="str">
        <f t="shared" si="65"/>
        <v/>
      </c>
      <c r="I763" s="50"/>
      <c r="J763" s="54"/>
      <c r="K763" s="58"/>
      <c r="L763" s="30"/>
      <c r="M763" s="1"/>
    </row>
    <row r="764" spans="1:13" ht="13.5" customHeight="1" x14ac:dyDescent="0.25">
      <c r="A764" s="38" t="str">
        <f t="shared" si="62"/>
        <v/>
      </c>
      <c r="B764" s="44" t="str">
        <f t="shared" si="61"/>
        <v/>
      </c>
      <c r="C764" s="26"/>
      <c r="D764" s="32" t="str">
        <f t="shared" si="63"/>
        <v/>
      </c>
      <c r="E764" s="43" t="str">
        <f t="shared" si="64"/>
        <v/>
      </c>
      <c r="F764" s="49"/>
      <c r="G764" s="28"/>
      <c r="H764" s="34" t="str">
        <f t="shared" si="65"/>
        <v/>
      </c>
      <c r="I764" s="50"/>
      <c r="J764" s="54"/>
      <c r="K764" s="58"/>
      <c r="L764" s="30"/>
      <c r="M764" s="1"/>
    </row>
    <row r="765" spans="1:13" ht="13.5" customHeight="1" x14ac:dyDescent="0.25">
      <c r="A765" s="38" t="str">
        <f t="shared" si="62"/>
        <v/>
      </c>
      <c r="B765" s="44" t="str">
        <f t="shared" si="61"/>
        <v/>
      </c>
      <c r="C765" s="26"/>
      <c r="D765" s="32" t="str">
        <f t="shared" si="63"/>
        <v/>
      </c>
      <c r="E765" s="43" t="str">
        <f t="shared" si="64"/>
        <v/>
      </c>
      <c r="F765" s="49"/>
      <c r="G765" s="28"/>
      <c r="H765" s="34" t="str">
        <f t="shared" si="65"/>
        <v/>
      </c>
      <c r="I765" s="50"/>
      <c r="J765" s="54"/>
      <c r="K765" s="58"/>
      <c r="L765" s="30"/>
      <c r="M765" s="1"/>
    </row>
    <row r="766" spans="1:13" ht="13.5" customHeight="1" x14ac:dyDescent="0.25">
      <c r="A766" s="38" t="str">
        <f t="shared" si="62"/>
        <v/>
      </c>
      <c r="B766" s="44" t="str">
        <f t="shared" si="61"/>
        <v/>
      </c>
      <c r="C766" s="26"/>
      <c r="D766" s="32" t="str">
        <f t="shared" si="63"/>
        <v/>
      </c>
      <c r="E766" s="43" t="str">
        <f t="shared" si="64"/>
        <v/>
      </c>
      <c r="F766" s="49"/>
      <c r="G766" s="28"/>
      <c r="H766" s="34" t="str">
        <f t="shared" si="65"/>
        <v/>
      </c>
      <c r="I766" s="50"/>
      <c r="J766" s="54"/>
      <c r="K766" s="58"/>
      <c r="L766" s="30"/>
      <c r="M766" s="1"/>
    </row>
    <row r="767" spans="1:13" ht="13.5" customHeight="1" x14ac:dyDescent="0.25">
      <c r="A767" s="38" t="str">
        <f t="shared" si="62"/>
        <v/>
      </c>
      <c r="B767" s="44" t="str">
        <f t="shared" si="61"/>
        <v/>
      </c>
      <c r="C767" s="26"/>
      <c r="D767" s="32" t="str">
        <f t="shared" si="63"/>
        <v/>
      </c>
      <c r="E767" s="43" t="str">
        <f t="shared" si="64"/>
        <v/>
      </c>
      <c r="F767" s="49"/>
      <c r="G767" s="28"/>
      <c r="H767" s="34" t="str">
        <f t="shared" si="65"/>
        <v/>
      </c>
      <c r="I767" s="50"/>
      <c r="J767" s="54"/>
      <c r="K767" s="58"/>
      <c r="L767" s="30"/>
      <c r="M767" s="1"/>
    </row>
    <row r="768" spans="1:13" ht="13.5" customHeight="1" x14ac:dyDescent="0.25">
      <c r="A768" s="38" t="str">
        <f t="shared" si="62"/>
        <v/>
      </c>
      <c r="B768" s="44" t="str">
        <f t="shared" si="61"/>
        <v/>
      </c>
      <c r="C768" s="26"/>
      <c r="D768" s="32" t="str">
        <f t="shared" si="63"/>
        <v/>
      </c>
      <c r="E768" s="43" t="str">
        <f t="shared" si="64"/>
        <v/>
      </c>
      <c r="F768" s="49"/>
      <c r="G768" s="28"/>
      <c r="H768" s="34" t="str">
        <f t="shared" si="65"/>
        <v/>
      </c>
      <c r="I768" s="50"/>
      <c r="J768" s="54"/>
      <c r="K768" s="58"/>
      <c r="L768" s="30"/>
      <c r="M768" s="1"/>
    </row>
    <row r="769" spans="1:13" ht="13.5" customHeight="1" x14ac:dyDescent="0.25">
      <c r="A769" s="38" t="str">
        <f t="shared" si="62"/>
        <v/>
      </c>
      <c r="B769" s="44" t="str">
        <f t="shared" si="61"/>
        <v/>
      </c>
      <c r="C769" s="26"/>
      <c r="D769" s="32" t="str">
        <f t="shared" si="63"/>
        <v/>
      </c>
      <c r="E769" s="43" t="str">
        <f t="shared" si="64"/>
        <v/>
      </c>
      <c r="F769" s="49"/>
      <c r="G769" s="28"/>
      <c r="H769" s="34" t="str">
        <f t="shared" si="65"/>
        <v/>
      </c>
      <c r="I769" s="50"/>
      <c r="J769" s="54"/>
      <c r="K769" s="58"/>
      <c r="L769" s="30"/>
      <c r="M769" s="1"/>
    </row>
    <row r="770" spans="1:13" ht="13.5" customHeight="1" x14ac:dyDescent="0.25">
      <c r="A770" s="38" t="str">
        <f t="shared" si="62"/>
        <v/>
      </c>
      <c r="B770" s="44" t="str">
        <f t="shared" si="61"/>
        <v/>
      </c>
      <c r="C770" s="26"/>
      <c r="D770" s="32" t="str">
        <f t="shared" si="63"/>
        <v/>
      </c>
      <c r="E770" s="43" t="str">
        <f t="shared" si="64"/>
        <v/>
      </c>
      <c r="F770" s="49"/>
      <c r="G770" s="28"/>
      <c r="H770" s="34" t="str">
        <f t="shared" si="65"/>
        <v/>
      </c>
      <c r="I770" s="50"/>
      <c r="J770" s="54"/>
      <c r="K770" s="58"/>
      <c r="L770" s="30"/>
      <c r="M770" s="1"/>
    </row>
    <row r="771" spans="1:13" ht="13.5" customHeight="1" x14ac:dyDescent="0.25">
      <c r="A771" s="38" t="str">
        <f t="shared" si="62"/>
        <v/>
      </c>
      <c r="B771" s="44" t="str">
        <f t="shared" si="61"/>
        <v/>
      </c>
      <c r="C771" s="26"/>
      <c r="D771" s="32" t="str">
        <f t="shared" si="63"/>
        <v/>
      </c>
      <c r="E771" s="43" t="str">
        <f t="shared" si="64"/>
        <v/>
      </c>
      <c r="F771" s="49"/>
      <c r="G771" s="28"/>
      <c r="H771" s="34" t="str">
        <f t="shared" si="65"/>
        <v/>
      </c>
      <c r="I771" s="50"/>
      <c r="J771" s="54"/>
      <c r="K771" s="58"/>
      <c r="L771" s="30"/>
      <c r="M771" s="1"/>
    </row>
    <row r="772" spans="1:13" ht="13.5" customHeight="1" x14ac:dyDescent="0.25">
      <c r="A772" s="38" t="str">
        <f t="shared" si="62"/>
        <v/>
      </c>
      <c r="B772" s="44" t="str">
        <f t="shared" si="61"/>
        <v/>
      </c>
      <c r="C772" s="26"/>
      <c r="D772" s="32" t="str">
        <f t="shared" si="63"/>
        <v/>
      </c>
      <c r="E772" s="43" t="str">
        <f t="shared" si="64"/>
        <v/>
      </c>
      <c r="F772" s="49"/>
      <c r="G772" s="28"/>
      <c r="H772" s="34" t="str">
        <f t="shared" si="65"/>
        <v/>
      </c>
      <c r="I772" s="50"/>
      <c r="J772" s="54"/>
      <c r="K772" s="58"/>
      <c r="L772" s="30"/>
      <c r="M772" s="1"/>
    </row>
    <row r="773" spans="1:13" ht="13.5" customHeight="1" x14ac:dyDescent="0.25">
      <c r="A773" s="38" t="str">
        <f t="shared" si="62"/>
        <v/>
      </c>
      <c r="B773" s="44" t="str">
        <f t="shared" si="61"/>
        <v/>
      </c>
      <c r="C773" s="26"/>
      <c r="D773" s="32" t="str">
        <f t="shared" si="63"/>
        <v/>
      </c>
      <c r="E773" s="43" t="str">
        <f t="shared" si="64"/>
        <v/>
      </c>
      <c r="F773" s="49"/>
      <c r="G773" s="28"/>
      <c r="H773" s="34" t="str">
        <f t="shared" si="65"/>
        <v/>
      </c>
      <c r="I773" s="50"/>
      <c r="J773" s="54"/>
      <c r="K773" s="58"/>
      <c r="L773" s="30"/>
      <c r="M773" s="1"/>
    </row>
    <row r="774" spans="1:13" ht="13.5" customHeight="1" x14ac:dyDescent="0.25">
      <c r="A774" s="38" t="str">
        <f t="shared" si="62"/>
        <v/>
      </c>
      <c r="B774" s="44" t="str">
        <f t="shared" si="61"/>
        <v/>
      </c>
      <c r="C774" s="26"/>
      <c r="D774" s="32" t="str">
        <f t="shared" si="63"/>
        <v/>
      </c>
      <c r="E774" s="43" t="str">
        <f t="shared" si="64"/>
        <v/>
      </c>
      <c r="F774" s="49"/>
      <c r="G774" s="28"/>
      <c r="H774" s="34" t="str">
        <f t="shared" si="65"/>
        <v/>
      </c>
      <c r="I774" s="50"/>
      <c r="J774" s="54"/>
      <c r="K774" s="58"/>
      <c r="L774" s="30"/>
      <c r="M774" s="1"/>
    </row>
    <row r="775" spans="1:13" ht="13.5" customHeight="1" x14ac:dyDescent="0.25">
      <c r="A775" s="38" t="str">
        <f t="shared" si="62"/>
        <v/>
      </c>
      <c r="B775" s="44" t="str">
        <f t="shared" si="61"/>
        <v/>
      </c>
      <c r="C775" s="26"/>
      <c r="D775" s="32" t="str">
        <f t="shared" si="63"/>
        <v/>
      </c>
      <c r="E775" s="43" t="str">
        <f t="shared" si="64"/>
        <v/>
      </c>
      <c r="F775" s="49"/>
      <c r="G775" s="28"/>
      <c r="H775" s="34" t="str">
        <f t="shared" si="65"/>
        <v/>
      </c>
      <c r="I775" s="50"/>
      <c r="J775" s="54"/>
      <c r="K775" s="58"/>
      <c r="L775" s="30"/>
      <c r="M775" s="1"/>
    </row>
    <row r="776" spans="1:13" ht="13.5" customHeight="1" x14ac:dyDescent="0.25">
      <c r="A776" s="38" t="str">
        <f t="shared" si="62"/>
        <v/>
      </c>
      <c r="B776" s="44" t="str">
        <f t="shared" ref="B776:B839" si="66">IF(ISNUMBER(C776),IF(ISNUMBER(B775),IF(C776&lt;C775,"小於期初",IF(C776&lt;&gt;"",C775,"輸入錯誤")),B775),"")</f>
        <v/>
      </c>
      <c r="C776" s="26"/>
      <c r="D776" s="32" t="str">
        <f t="shared" si="63"/>
        <v/>
      </c>
      <c r="E776" s="43" t="str">
        <f t="shared" si="64"/>
        <v/>
      </c>
      <c r="F776" s="49"/>
      <c r="G776" s="28"/>
      <c r="H776" s="34" t="str">
        <f t="shared" si="65"/>
        <v/>
      </c>
      <c r="I776" s="50"/>
      <c r="J776" s="54"/>
      <c r="K776" s="58"/>
      <c r="L776" s="30"/>
      <c r="M776" s="1"/>
    </row>
    <row r="777" spans="1:13" ht="13.5" customHeight="1" x14ac:dyDescent="0.25">
      <c r="A777" s="38" t="str">
        <f t="shared" ref="A777:A840" si="67">IF(AND(E776&lt;&gt;"",A776&lt;&gt;""),A776+1,"")</f>
        <v/>
      </c>
      <c r="B777" s="44" t="str">
        <f t="shared" si="66"/>
        <v/>
      </c>
      <c r="C777" s="26"/>
      <c r="D777" s="32" t="str">
        <f t="shared" si="63"/>
        <v/>
      </c>
      <c r="E777" s="43" t="str">
        <f t="shared" si="64"/>
        <v/>
      </c>
      <c r="F777" s="49"/>
      <c r="G777" s="28"/>
      <c r="H777" s="34" t="str">
        <f t="shared" si="65"/>
        <v/>
      </c>
      <c r="I777" s="50"/>
      <c r="J777" s="54"/>
      <c r="K777" s="58"/>
      <c r="L777" s="30"/>
      <c r="M777" s="1"/>
    </row>
    <row r="778" spans="1:13" ht="13.5" customHeight="1" x14ac:dyDescent="0.25">
      <c r="A778" s="38" t="str">
        <f t="shared" si="67"/>
        <v/>
      </c>
      <c r="B778" s="44" t="str">
        <f t="shared" si="66"/>
        <v/>
      </c>
      <c r="C778" s="26"/>
      <c r="D778" s="32" t="str">
        <f t="shared" si="63"/>
        <v/>
      </c>
      <c r="E778" s="43" t="str">
        <f t="shared" si="64"/>
        <v/>
      </c>
      <c r="F778" s="49"/>
      <c r="G778" s="28"/>
      <c r="H778" s="34" t="str">
        <f t="shared" si="65"/>
        <v/>
      </c>
      <c r="I778" s="50"/>
      <c r="J778" s="54"/>
      <c r="K778" s="58"/>
      <c r="L778" s="30"/>
      <c r="M778" s="1"/>
    </row>
    <row r="779" spans="1:13" ht="13.5" customHeight="1" x14ac:dyDescent="0.25">
      <c r="A779" s="38" t="str">
        <f t="shared" si="67"/>
        <v/>
      </c>
      <c r="B779" s="44" t="str">
        <f t="shared" si="66"/>
        <v/>
      </c>
      <c r="C779" s="26"/>
      <c r="D779" s="32" t="str">
        <f t="shared" si="63"/>
        <v/>
      </c>
      <c r="E779" s="43" t="str">
        <f t="shared" si="64"/>
        <v/>
      </c>
      <c r="F779" s="49"/>
      <c r="G779" s="28"/>
      <c r="H779" s="34" t="str">
        <f t="shared" si="65"/>
        <v/>
      </c>
      <c r="I779" s="50"/>
      <c r="J779" s="54"/>
      <c r="K779" s="58"/>
      <c r="L779" s="30"/>
      <c r="M779" s="1"/>
    </row>
    <row r="780" spans="1:13" ht="13.5" customHeight="1" x14ac:dyDescent="0.25">
      <c r="A780" s="38" t="str">
        <f t="shared" si="67"/>
        <v/>
      </c>
      <c r="B780" s="44" t="str">
        <f t="shared" si="66"/>
        <v/>
      </c>
      <c r="C780" s="26"/>
      <c r="D780" s="32" t="str">
        <f t="shared" si="63"/>
        <v/>
      </c>
      <c r="E780" s="43" t="str">
        <f t="shared" si="64"/>
        <v/>
      </c>
      <c r="F780" s="49"/>
      <c r="G780" s="28"/>
      <c r="H780" s="34" t="str">
        <f t="shared" si="65"/>
        <v/>
      </c>
      <c r="I780" s="50"/>
      <c r="J780" s="54"/>
      <c r="K780" s="58"/>
      <c r="L780" s="30"/>
      <c r="M780" s="1"/>
    </row>
    <row r="781" spans="1:13" ht="13.5" customHeight="1" x14ac:dyDescent="0.25">
      <c r="A781" s="38" t="str">
        <f t="shared" si="67"/>
        <v/>
      </c>
      <c r="B781" s="44" t="str">
        <f t="shared" si="66"/>
        <v/>
      </c>
      <c r="C781" s="26"/>
      <c r="D781" s="32" t="str">
        <f t="shared" si="63"/>
        <v/>
      </c>
      <c r="E781" s="43" t="str">
        <f t="shared" si="64"/>
        <v/>
      </c>
      <c r="F781" s="49"/>
      <c r="G781" s="28"/>
      <c r="H781" s="34" t="str">
        <f t="shared" si="65"/>
        <v/>
      </c>
      <c r="I781" s="50"/>
      <c r="J781" s="54"/>
      <c r="K781" s="58"/>
      <c r="L781" s="30"/>
      <c r="M781" s="1"/>
    </row>
    <row r="782" spans="1:13" ht="13.5" customHeight="1" x14ac:dyDescent="0.25">
      <c r="A782" s="38" t="str">
        <f t="shared" si="67"/>
        <v/>
      </c>
      <c r="B782" s="44" t="str">
        <f t="shared" si="66"/>
        <v/>
      </c>
      <c r="C782" s="26"/>
      <c r="D782" s="32" t="str">
        <f t="shared" si="63"/>
        <v/>
      </c>
      <c r="E782" s="43" t="str">
        <f t="shared" si="64"/>
        <v/>
      </c>
      <c r="F782" s="49"/>
      <c r="G782" s="28"/>
      <c r="H782" s="34" t="str">
        <f t="shared" si="65"/>
        <v/>
      </c>
      <c r="I782" s="50"/>
      <c r="J782" s="54"/>
      <c r="K782" s="58"/>
      <c r="L782" s="30"/>
      <c r="M782" s="1"/>
    </row>
    <row r="783" spans="1:13" ht="13.5" customHeight="1" x14ac:dyDescent="0.25">
      <c r="A783" s="38" t="str">
        <f t="shared" si="67"/>
        <v/>
      </c>
      <c r="B783" s="44" t="str">
        <f t="shared" si="66"/>
        <v/>
      </c>
      <c r="C783" s="26"/>
      <c r="D783" s="32" t="str">
        <f t="shared" si="63"/>
        <v/>
      </c>
      <c r="E783" s="43" t="str">
        <f t="shared" si="64"/>
        <v/>
      </c>
      <c r="F783" s="49"/>
      <c r="G783" s="28"/>
      <c r="H783" s="34" t="str">
        <f t="shared" si="65"/>
        <v/>
      </c>
      <c r="I783" s="50"/>
      <c r="J783" s="54"/>
      <c r="K783" s="58"/>
      <c r="L783" s="30"/>
      <c r="M783" s="1"/>
    </row>
    <row r="784" spans="1:13" ht="13.5" customHeight="1" x14ac:dyDescent="0.25">
      <c r="A784" s="38" t="str">
        <f t="shared" si="67"/>
        <v/>
      </c>
      <c r="B784" s="44" t="str">
        <f t="shared" si="66"/>
        <v/>
      </c>
      <c r="C784" s="26"/>
      <c r="D784" s="32" t="str">
        <f t="shared" si="63"/>
        <v/>
      </c>
      <c r="E784" s="43" t="str">
        <f t="shared" si="64"/>
        <v/>
      </c>
      <c r="F784" s="49"/>
      <c r="G784" s="28"/>
      <c r="H784" s="34" t="str">
        <f t="shared" si="65"/>
        <v/>
      </c>
      <c r="I784" s="50"/>
      <c r="J784" s="54"/>
      <c r="K784" s="58"/>
      <c r="L784" s="30"/>
      <c r="M784" s="1"/>
    </row>
    <row r="785" spans="1:13" ht="13.5" customHeight="1" x14ac:dyDescent="0.25">
      <c r="A785" s="38" t="str">
        <f t="shared" si="67"/>
        <v/>
      </c>
      <c r="B785" s="44" t="str">
        <f t="shared" si="66"/>
        <v/>
      </c>
      <c r="C785" s="26"/>
      <c r="D785" s="32" t="str">
        <f t="shared" si="63"/>
        <v/>
      </c>
      <c r="E785" s="43" t="str">
        <f t="shared" si="64"/>
        <v/>
      </c>
      <c r="F785" s="49"/>
      <c r="G785" s="28"/>
      <c r="H785" s="34" t="str">
        <f t="shared" si="65"/>
        <v/>
      </c>
      <c r="I785" s="50"/>
      <c r="J785" s="54"/>
      <c r="K785" s="58"/>
      <c r="L785" s="30"/>
      <c r="M785" s="1"/>
    </row>
    <row r="786" spans="1:13" ht="13.5" customHeight="1" x14ac:dyDescent="0.25">
      <c r="A786" s="38" t="str">
        <f t="shared" si="67"/>
        <v/>
      </c>
      <c r="B786" s="44" t="str">
        <f t="shared" si="66"/>
        <v/>
      </c>
      <c r="C786" s="26"/>
      <c r="D786" s="32" t="str">
        <f t="shared" si="63"/>
        <v/>
      </c>
      <c r="E786" s="43" t="str">
        <f t="shared" si="64"/>
        <v/>
      </c>
      <c r="F786" s="49"/>
      <c r="G786" s="28"/>
      <c r="H786" s="34" t="str">
        <f t="shared" si="65"/>
        <v/>
      </c>
      <c r="I786" s="50"/>
      <c r="J786" s="54"/>
      <c r="K786" s="58"/>
      <c r="L786" s="30"/>
      <c r="M786" s="1"/>
    </row>
    <row r="787" spans="1:13" ht="13.5" customHeight="1" x14ac:dyDescent="0.25">
      <c r="A787" s="38" t="str">
        <f t="shared" si="67"/>
        <v/>
      </c>
      <c r="B787" s="44" t="str">
        <f t="shared" si="66"/>
        <v/>
      </c>
      <c r="C787" s="26"/>
      <c r="D787" s="32" t="str">
        <f t="shared" si="63"/>
        <v/>
      </c>
      <c r="E787" s="43" t="str">
        <f t="shared" si="64"/>
        <v/>
      </c>
      <c r="F787" s="49"/>
      <c r="G787" s="28"/>
      <c r="H787" s="34" t="str">
        <f t="shared" si="65"/>
        <v/>
      </c>
      <c r="I787" s="50"/>
      <c r="J787" s="54"/>
      <c r="K787" s="58"/>
      <c r="L787" s="30"/>
      <c r="M787" s="1"/>
    </row>
    <row r="788" spans="1:13" ht="13.5" customHeight="1" x14ac:dyDescent="0.25">
      <c r="A788" s="38" t="str">
        <f t="shared" si="67"/>
        <v/>
      </c>
      <c r="B788" s="44" t="str">
        <f t="shared" si="66"/>
        <v/>
      </c>
      <c r="C788" s="26"/>
      <c r="D788" s="32" t="str">
        <f t="shared" si="63"/>
        <v/>
      </c>
      <c r="E788" s="43" t="str">
        <f t="shared" si="64"/>
        <v/>
      </c>
      <c r="F788" s="49"/>
      <c r="G788" s="28"/>
      <c r="H788" s="34" t="str">
        <f t="shared" si="65"/>
        <v/>
      </c>
      <c r="I788" s="50"/>
      <c r="J788" s="54"/>
      <c r="K788" s="58"/>
      <c r="L788" s="30"/>
      <c r="M788" s="1"/>
    </row>
    <row r="789" spans="1:13" ht="13.5" customHeight="1" x14ac:dyDescent="0.25">
      <c r="A789" s="38" t="str">
        <f t="shared" si="67"/>
        <v/>
      </c>
      <c r="B789" s="44" t="str">
        <f t="shared" si="66"/>
        <v/>
      </c>
      <c r="C789" s="26"/>
      <c r="D789" s="32" t="str">
        <f t="shared" si="63"/>
        <v/>
      </c>
      <c r="E789" s="43" t="str">
        <f t="shared" si="64"/>
        <v/>
      </c>
      <c r="F789" s="49"/>
      <c r="G789" s="28"/>
      <c r="H789" s="34" t="str">
        <f t="shared" si="65"/>
        <v/>
      </c>
      <c r="I789" s="50"/>
      <c r="J789" s="54"/>
      <c r="K789" s="58"/>
      <c r="L789" s="30"/>
      <c r="M789" s="1"/>
    </row>
    <row r="790" spans="1:13" ht="13.5" customHeight="1" x14ac:dyDescent="0.25">
      <c r="A790" s="38" t="str">
        <f t="shared" si="67"/>
        <v/>
      </c>
      <c r="B790" s="44" t="str">
        <f t="shared" si="66"/>
        <v/>
      </c>
      <c r="C790" s="26"/>
      <c r="D790" s="32" t="str">
        <f t="shared" si="63"/>
        <v/>
      </c>
      <c r="E790" s="43" t="str">
        <f t="shared" si="64"/>
        <v/>
      </c>
      <c r="F790" s="49"/>
      <c r="G790" s="28"/>
      <c r="H790" s="34" t="str">
        <f t="shared" si="65"/>
        <v/>
      </c>
      <c r="I790" s="50"/>
      <c r="J790" s="54"/>
      <c r="K790" s="58"/>
      <c r="L790" s="30"/>
      <c r="M790" s="1"/>
    </row>
    <row r="791" spans="1:13" ht="13.5" customHeight="1" x14ac:dyDescent="0.25">
      <c r="A791" s="38" t="str">
        <f t="shared" si="67"/>
        <v/>
      </c>
      <c r="B791" s="44" t="str">
        <f t="shared" si="66"/>
        <v/>
      </c>
      <c r="C791" s="26"/>
      <c r="D791" s="32" t="str">
        <f t="shared" si="63"/>
        <v/>
      </c>
      <c r="E791" s="43" t="str">
        <f t="shared" si="64"/>
        <v/>
      </c>
      <c r="F791" s="49"/>
      <c r="G791" s="28"/>
      <c r="H791" s="34" t="str">
        <f t="shared" si="65"/>
        <v/>
      </c>
      <c r="I791" s="50"/>
      <c r="J791" s="54"/>
      <c r="K791" s="58"/>
      <c r="L791" s="30"/>
      <c r="M791" s="1"/>
    </row>
    <row r="792" spans="1:13" ht="13.5" customHeight="1" x14ac:dyDescent="0.25">
      <c r="A792" s="38" t="str">
        <f t="shared" si="67"/>
        <v/>
      </c>
      <c r="B792" s="44" t="str">
        <f t="shared" si="66"/>
        <v/>
      </c>
      <c r="C792" s="26"/>
      <c r="D792" s="32" t="str">
        <f t="shared" si="63"/>
        <v/>
      </c>
      <c r="E792" s="43" t="str">
        <f t="shared" si="64"/>
        <v/>
      </c>
      <c r="F792" s="49"/>
      <c r="G792" s="28"/>
      <c r="H792" s="34" t="str">
        <f t="shared" si="65"/>
        <v/>
      </c>
      <c r="I792" s="50"/>
      <c r="J792" s="54"/>
      <c r="K792" s="58"/>
      <c r="L792" s="30"/>
      <c r="M792" s="1"/>
    </row>
    <row r="793" spans="1:13" ht="13.5" customHeight="1" x14ac:dyDescent="0.25">
      <c r="A793" s="38" t="str">
        <f t="shared" si="67"/>
        <v/>
      </c>
      <c r="B793" s="44" t="str">
        <f t="shared" si="66"/>
        <v/>
      </c>
      <c r="C793" s="26"/>
      <c r="D793" s="32" t="str">
        <f t="shared" si="63"/>
        <v/>
      </c>
      <c r="E793" s="43" t="str">
        <f t="shared" si="64"/>
        <v/>
      </c>
      <c r="F793" s="49"/>
      <c r="G793" s="28"/>
      <c r="H793" s="34" t="str">
        <f t="shared" si="65"/>
        <v/>
      </c>
      <c r="I793" s="50"/>
      <c r="J793" s="54"/>
      <c r="K793" s="58"/>
      <c r="L793" s="30"/>
      <c r="M793" s="1"/>
    </row>
    <row r="794" spans="1:13" ht="13.5" customHeight="1" x14ac:dyDescent="0.25">
      <c r="A794" s="38" t="str">
        <f t="shared" si="67"/>
        <v/>
      </c>
      <c r="B794" s="44" t="str">
        <f t="shared" si="66"/>
        <v/>
      </c>
      <c r="C794" s="26"/>
      <c r="D794" s="32" t="str">
        <f t="shared" si="63"/>
        <v/>
      </c>
      <c r="E794" s="43" t="str">
        <f t="shared" si="64"/>
        <v/>
      </c>
      <c r="F794" s="49"/>
      <c r="G794" s="28"/>
      <c r="H794" s="34" t="str">
        <f t="shared" si="65"/>
        <v/>
      </c>
      <c r="I794" s="50"/>
      <c r="J794" s="54"/>
      <c r="K794" s="58"/>
      <c r="L794" s="30"/>
      <c r="M794" s="1"/>
    </row>
    <row r="795" spans="1:13" ht="13.5" customHeight="1" x14ac:dyDescent="0.25">
      <c r="A795" s="38" t="str">
        <f t="shared" si="67"/>
        <v/>
      </c>
      <c r="B795" s="44" t="str">
        <f t="shared" si="66"/>
        <v/>
      </c>
      <c r="C795" s="26"/>
      <c r="D795" s="32" t="str">
        <f t="shared" si="63"/>
        <v/>
      </c>
      <c r="E795" s="43" t="str">
        <f t="shared" si="64"/>
        <v/>
      </c>
      <c r="F795" s="49"/>
      <c r="G795" s="28"/>
      <c r="H795" s="34" t="str">
        <f t="shared" si="65"/>
        <v/>
      </c>
      <c r="I795" s="50"/>
      <c r="J795" s="54"/>
      <c r="K795" s="58"/>
      <c r="L795" s="30"/>
      <c r="M795" s="1"/>
    </row>
    <row r="796" spans="1:13" ht="13.5" customHeight="1" x14ac:dyDescent="0.25">
      <c r="A796" s="38" t="str">
        <f t="shared" si="67"/>
        <v/>
      </c>
      <c r="B796" s="44" t="str">
        <f t="shared" si="66"/>
        <v/>
      </c>
      <c r="C796" s="26"/>
      <c r="D796" s="32" t="str">
        <f t="shared" si="63"/>
        <v/>
      </c>
      <c r="E796" s="43" t="str">
        <f t="shared" si="64"/>
        <v/>
      </c>
      <c r="F796" s="49"/>
      <c r="G796" s="28"/>
      <c r="H796" s="34" t="str">
        <f t="shared" si="65"/>
        <v/>
      </c>
      <c r="I796" s="50"/>
      <c r="J796" s="54"/>
      <c r="K796" s="58"/>
      <c r="L796" s="30"/>
      <c r="M796" s="1"/>
    </row>
    <row r="797" spans="1:13" ht="13.5" customHeight="1" x14ac:dyDescent="0.25">
      <c r="A797" s="38" t="str">
        <f t="shared" si="67"/>
        <v/>
      </c>
      <c r="B797" s="44" t="str">
        <f t="shared" si="66"/>
        <v/>
      </c>
      <c r="C797" s="26"/>
      <c r="D797" s="32" t="str">
        <f t="shared" si="63"/>
        <v/>
      </c>
      <c r="E797" s="43" t="str">
        <f t="shared" si="64"/>
        <v/>
      </c>
      <c r="F797" s="49"/>
      <c r="G797" s="28"/>
      <c r="H797" s="34" t="str">
        <f t="shared" si="65"/>
        <v/>
      </c>
      <c r="I797" s="50"/>
      <c r="J797" s="54"/>
      <c r="K797" s="58"/>
      <c r="L797" s="30"/>
      <c r="M797" s="1"/>
    </row>
    <row r="798" spans="1:13" ht="13.5" customHeight="1" x14ac:dyDescent="0.25">
      <c r="A798" s="38" t="str">
        <f t="shared" si="67"/>
        <v/>
      </c>
      <c r="B798" s="44" t="str">
        <f t="shared" si="66"/>
        <v/>
      </c>
      <c r="C798" s="26"/>
      <c r="D798" s="32" t="str">
        <f t="shared" si="63"/>
        <v/>
      </c>
      <c r="E798" s="43" t="str">
        <f t="shared" si="64"/>
        <v/>
      </c>
      <c r="F798" s="49"/>
      <c r="G798" s="28"/>
      <c r="H798" s="34" t="str">
        <f t="shared" si="65"/>
        <v/>
      </c>
      <c r="I798" s="50"/>
      <c r="J798" s="54"/>
      <c r="K798" s="58"/>
      <c r="L798" s="30"/>
      <c r="M798" s="1"/>
    </row>
    <row r="799" spans="1:13" ht="13.5" customHeight="1" x14ac:dyDescent="0.25">
      <c r="A799" s="38" t="str">
        <f t="shared" si="67"/>
        <v/>
      </c>
      <c r="B799" s="44" t="str">
        <f t="shared" si="66"/>
        <v/>
      </c>
      <c r="C799" s="26"/>
      <c r="D799" s="32" t="str">
        <f t="shared" si="63"/>
        <v/>
      </c>
      <c r="E799" s="43" t="str">
        <f t="shared" si="64"/>
        <v/>
      </c>
      <c r="F799" s="49"/>
      <c r="G799" s="28"/>
      <c r="H799" s="34" t="str">
        <f t="shared" si="65"/>
        <v/>
      </c>
      <c r="I799" s="50"/>
      <c r="J799" s="54"/>
      <c r="K799" s="58"/>
      <c r="L799" s="30"/>
      <c r="M799" s="1"/>
    </row>
    <row r="800" spans="1:13" ht="13.5" customHeight="1" x14ac:dyDescent="0.25">
      <c r="A800" s="38" t="str">
        <f t="shared" si="67"/>
        <v/>
      </c>
      <c r="B800" s="44" t="str">
        <f t="shared" si="66"/>
        <v/>
      </c>
      <c r="C800" s="26"/>
      <c r="D800" s="32" t="str">
        <f t="shared" si="63"/>
        <v/>
      </c>
      <c r="E800" s="43" t="str">
        <f t="shared" si="64"/>
        <v/>
      </c>
      <c r="F800" s="49"/>
      <c r="G800" s="28"/>
      <c r="H800" s="34" t="str">
        <f t="shared" si="65"/>
        <v/>
      </c>
      <c r="I800" s="50"/>
      <c r="J800" s="54"/>
      <c r="K800" s="58"/>
      <c r="L800" s="30"/>
      <c r="M800" s="1"/>
    </row>
    <row r="801" spans="1:13" ht="13.5" customHeight="1" x14ac:dyDescent="0.25">
      <c r="A801" s="38" t="str">
        <f t="shared" si="67"/>
        <v/>
      </c>
      <c r="B801" s="44" t="str">
        <f t="shared" si="66"/>
        <v/>
      </c>
      <c r="C801" s="26"/>
      <c r="D801" s="32" t="str">
        <f t="shared" si="63"/>
        <v/>
      </c>
      <c r="E801" s="43" t="str">
        <f t="shared" si="64"/>
        <v/>
      </c>
      <c r="F801" s="49"/>
      <c r="G801" s="28"/>
      <c r="H801" s="34" t="str">
        <f t="shared" si="65"/>
        <v/>
      </c>
      <c r="I801" s="50"/>
      <c r="J801" s="54"/>
      <c r="K801" s="58"/>
      <c r="L801" s="30"/>
      <c r="M801" s="1"/>
    </row>
    <row r="802" spans="1:13" ht="13.5" customHeight="1" x14ac:dyDescent="0.25">
      <c r="A802" s="38" t="str">
        <f t="shared" si="67"/>
        <v/>
      </c>
      <c r="B802" s="44" t="str">
        <f t="shared" si="66"/>
        <v/>
      </c>
      <c r="C802" s="26"/>
      <c r="D802" s="32" t="str">
        <f t="shared" si="63"/>
        <v/>
      </c>
      <c r="E802" s="43" t="str">
        <f t="shared" si="64"/>
        <v/>
      </c>
      <c r="F802" s="49"/>
      <c r="G802" s="28"/>
      <c r="H802" s="34" t="str">
        <f t="shared" si="65"/>
        <v/>
      </c>
      <c r="I802" s="50"/>
      <c r="J802" s="54"/>
      <c r="K802" s="58"/>
      <c r="L802" s="30"/>
      <c r="M802" s="1"/>
    </row>
    <row r="803" spans="1:13" ht="13.5" customHeight="1" x14ac:dyDescent="0.25">
      <c r="A803" s="38" t="str">
        <f t="shared" si="67"/>
        <v/>
      </c>
      <c r="B803" s="44" t="str">
        <f t="shared" si="66"/>
        <v/>
      </c>
      <c r="C803" s="26"/>
      <c r="D803" s="32" t="str">
        <f t="shared" ref="D803:D866" si="68">IF(ISNUMBER(B803),C803-B803,"")</f>
        <v/>
      </c>
      <c r="E803" s="43" t="str">
        <f t="shared" ref="E803:E866" si="69">IF(D803="",D803,C803)</f>
        <v/>
      </c>
      <c r="F803" s="49"/>
      <c r="G803" s="28"/>
      <c r="H803" s="34" t="str">
        <f t="shared" ref="H803:H866" si="70">IF(AND(ISNUMBER(F803),ISNUMBER(G803)),F803*G803,IF(AND(F803&gt;0,G803&gt;0),"Error",""))</f>
        <v/>
      </c>
      <c r="I803" s="50"/>
      <c r="J803" s="54"/>
      <c r="K803" s="58"/>
      <c r="L803" s="30"/>
      <c r="M803" s="1"/>
    </row>
    <row r="804" spans="1:13" ht="13.5" customHeight="1" x14ac:dyDescent="0.25">
      <c r="A804" s="38" t="str">
        <f t="shared" si="67"/>
        <v/>
      </c>
      <c r="B804" s="44" t="str">
        <f t="shared" si="66"/>
        <v/>
      </c>
      <c r="C804" s="26"/>
      <c r="D804" s="32" t="str">
        <f t="shared" si="68"/>
        <v/>
      </c>
      <c r="E804" s="43" t="str">
        <f t="shared" si="69"/>
        <v/>
      </c>
      <c r="F804" s="49"/>
      <c r="G804" s="28"/>
      <c r="H804" s="34" t="str">
        <f t="shared" si="70"/>
        <v/>
      </c>
      <c r="I804" s="50"/>
      <c r="J804" s="54"/>
      <c r="K804" s="58"/>
      <c r="L804" s="30"/>
      <c r="M804" s="1"/>
    </row>
    <row r="805" spans="1:13" ht="13.5" customHeight="1" x14ac:dyDescent="0.25">
      <c r="A805" s="38" t="str">
        <f t="shared" si="67"/>
        <v/>
      </c>
      <c r="B805" s="44" t="str">
        <f t="shared" si="66"/>
        <v/>
      </c>
      <c r="C805" s="26"/>
      <c r="D805" s="32" t="str">
        <f t="shared" si="68"/>
        <v/>
      </c>
      <c r="E805" s="43" t="str">
        <f t="shared" si="69"/>
        <v/>
      </c>
      <c r="F805" s="49"/>
      <c r="G805" s="28"/>
      <c r="H805" s="34" t="str">
        <f t="shared" si="70"/>
        <v/>
      </c>
      <c r="I805" s="50"/>
      <c r="J805" s="54"/>
      <c r="K805" s="58"/>
      <c r="L805" s="30"/>
      <c r="M805" s="1"/>
    </row>
    <row r="806" spans="1:13" ht="13.5" customHeight="1" x14ac:dyDescent="0.25">
      <c r="A806" s="38" t="str">
        <f t="shared" si="67"/>
        <v/>
      </c>
      <c r="B806" s="44" t="str">
        <f t="shared" si="66"/>
        <v/>
      </c>
      <c r="C806" s="26"/>
      <c r="D806" s="32" t="str">
        <f t="shared" si="68"/>
        <v/>
      </c>
      <c r="E806" s="43" t="str">
        <f t="shared" si="69"/>
        <v/>
      </c>
      <c r="F806" s="49"/>
      <c r="G806" s="28"/>
      <c r="H806" s="34" t="str">
        <f t="shared" si="70"/>
        <v/>
      </c>
      <c r="I806" s="50"/>
      <c r="J806" s="54"/>
      <c r="K806" s="58"/>
      <c r="L806" s="30"/>
      <c r="M806" s="1"/>
    </row>
    <row r="807" spans="1:13" ht="13.5" customHeight="1" x14ac:dyDescent="0.25">
      <c r="A807" s="38" t="str">
        <f t="shared" si="67"/>
        <v/>
      </c>
      <c r="B807" s="44" t="str">
        <f t="shared" si="66"/>
        <v/>
      </c>
      <c r="C807" s="26"/>
      <c r="D807" s="32" t="str">
        <f t="shared" si="68"/>
        <v/>
      </c>
      <c r="E807" s="43" t="str">
        <f t="shared" si="69"/>
        <v/>
      </c>
      <c r="F807" s="49"/>
      <c r="G807" s="28"/>
      <c r="H807" s="34" t="str">
        <f t="shared" si="70"/>
        <v/>
      </c>
      <c r="I807" s="50"/>
      <c r="J807" s="54"/>
      <c r="K807" s="58"/>
      <c r="L807" s="30"/>
      <c r="M807" s="1"/>
    </row>
    <row r="808" spans="1:13" ht="13.5" customHeight="1" x14ac:dyDescent="0.25">
      <c r="A808" s="38" t="str">
        <f t="shared" si="67"/>
        <v/>
      </c>
      <c r="B808" s="44" t="str">
        <f t="shared" si="66"/>
        <v/>
      </c>
      <c r="C808" s="26"/>
      <c r="D808" s="32" t="str">
        <f t="shared" si="68"/>
        <v/>
      </c>
      <c r="E808" s="43" t="str">
        <f t="shared" si="69"/>
        <v/>
      </c>
      <c r="F808" s="49"/>
      <c r="G808" s="28"/>
      <c r="H808" s="34" t="str">
        <f t="shared" si="70"/>
        <v/>
      </c>
      <c r="I808" s="50"/>
      <c r="J808" s="54"/>
      <c r="K808" s="58"/>
      <c r="L808" s="30"/>
      <c r="M808" s="1"/>
    </row>
    <row r="809" spans="1:13" ht="13.5" customHeight="1" x14ac:dyDescent="0.25">
      <c r="A809" s="38" t="str">
        <f t="shared" si="67"/>
        <v/>
      </c>
      <c r="B809" s="44" t="str">
        <f t="shared" si="66"/>
        <v/>
      </c>
      <c r="C809" s="26"/>
      <c r="D809" s="32" t="str">
        <f t="shared" si="68"/>
        <v/>
      </c>
      <c r="E809" s="43" t="str">
        <f t="shared" si="69"/>
        <v/>
      </c>
      <c r="F809" s="49"/>
      <c r="G809" s="28"/>
      <c r="H809" s="34" t="str">
        <f t="shared" si="70"/>
        <v/>
      </c>
      <c r="I809" s="50"/>
      <c r="J809" s="54"/>
      <c r="K809" s="58"/>
      <c r="L809" s="30"/>
      <c r="M809" s="1"/>
    </row>
    <row r="810" spans="1:13" ht="13.5" customHeight="1" x14ac:dyDescent="0.25">
      <c r="A810" s="38" t="str">
        <f t="shared" si="67"/>
        <v/>
      </c>
      <c r="B810" s="44" t="str">
        <f t="shared" si="66"/>
        <v/>
      </c>
      <c r="C810" s="26"/>
      <c r="D810" s="32" t="str">
        <f t="shared" si="68"/>
        <v/>
      </c>
      <c r="E810" s="43" t="str">
        <f t="shared" si="69"/>
        <v/>
      </c>
      <c r="F810" s="49"/>
      <c r="G810" s="28"/>
      <c r="H810" s="34" t="str">
        <f t="shared" si="70"/>
        <v/>
      </c>
      <c r="I810" s="50"/>
      <c r="J810" s="54"/>
      <c r="K810" s="58"/>
      <c r="L810" s="30"/>
      <c r="M810" s="1"/>
    </row>
    <row r="811" spans="1:13" ht="13.5" customHeight="1" x14ac:dyDescent="0.25">
      <c r="A811" s="38" t="str">
        <f t="shared" si="67"/>
        <v/>
      </c>
      <c r="B811" s="44" t="str">
        <f t="shared" si="66"/>
        <v/>
      </c>
      <c r="C811" s="26"/>
      <c r="D811" s="32" t="str">
        <f t="shared" si="68"/>
        <v/>
      </c>
      <c r="E811" s="43" t="str">
        <f t="shared" si="69"/>
        <v/>
      </c>
      <c r="F811" s="49"/>
      <c r="G811" s="28"/>
      <c r="H811" s="34" t="str">
        <f t="shared" si="70"/>
        <v/>
      </c>
      <c r="I811" s="50"/>
      <c r="J811" s="54"/>
      <c r="K811" s="58"/>
      <c r="L811" s="30"/>
      <c r="M811" s="1"/>
    </row>
    <row r="812" spans="1:13" ht="13.5" customHeight="1" x14ac:dyDescent="0.25">
      <c r="A812" s="38" t="str">
        <f t="shared" si="67"/>
        <v/>
      </c>
      <c r="B812" s="44" t="str">
        <f t="shared" si="66"/>
        <v/>
      </c>
      <c r="C812" s="26"/>
      <c r="D812" s="32" t="str">
        <f t="shared" si="68"/>
        <v/>
      </c>
      <c r="E812" s="43" t="str">
        <f t="shared" si="69"/>
        <v/>
      </c>
      <c r="F812" s="49"/>
      <c r="G812" s="28"/>
      <c r="H812" s="34" t="str">
        <f t="shared" si="70"/>
        <v/>
      </c>
      <c r="I812" s="50"/>
      <c r="J812" s="54"/>
      <c r="K812" s="58"/>
      <c r="L812" s="30"/>
      <c r="M812" s="1"/>
    </row>
    <row r="813" spans="1:13" ht="13.5" customHeight="1" x14ac:dyDescent="0.25">
      <c r="A813" s="38" t="str">
        <f t="shared" si="67"/>
        <v/>
      </c>
      <c r="B813" s="44" t="str">
        <f t="shared" si="66"/>
        <v/>
      </c>
      <c r="C813" s="26"/>
      <c r="D813" s="32" t="str">
        <f t="shared" si="68"/>
        <v/>
      </c>
      <c r="E813" s="43" t="str">
        <f t="shared" si="69"/>
        <v/>
      </c>
      <c r="F813" s="49"/>
      <c r="G813" s="28"/>
      <c r="H813" s="34" t="str">
        <f t="shared" si="70"/>
        <v/>
      </c>
      <c r="I813" s="50"/>
      <c r="J813" s="54"/>
      <c r="K813" s="58"/>
      <c r="L813" s="30"/>
      <c r="M813" s="1"/>
    </row>
    <row r="814" spans="1:13" ht="13.5" customHeight="1" x14ac:dyDescent="0.25">
      <c r="A814" s="38" t="str">
        <f t="shared" si="67"/>
        <v/>
      </c>
      <c r="B814" s="44" t="str">
        <f t="shared" si="66"/>
        <v/>
      </c>
      <c r="C814" s="26"/>
      <c r="D814" s="32" t="str">
        <f t="shared" si="68"/>
        <v/>
      </c>
      <c r="E814" s="43" t="str">
        <f t="shared" si="69"/>
        <v/>
      </c>
      <c r="F814" s="49"/>
      <c r="G814" s="28"/>
      <c r="H814" s="34" t="str">
        <f t="shared" si="70"/>
        <v/>
      </c>
      <c r="I814" s="50"/>
      <c r="J814" s="54"/>
      <c r="K814" s="58"/>
      <c r="L814" s="30"/>
      <c r="M814" s="1"/>
    </row>
    <row r="815" spans="1:13" ht="13.5" customHeight="1" x14ac:dyDescent="0.25">
      <c r="A815" s="38" t="str">
        <f t="shared" si="67"/>
        <v/>
      </c>
      <c r="B815" s="44" t="str">
        <f t="shared" si="66"/>
        <v/>
      </c>
      <c r="C815" s="26"/>
      <c r="D815" s="32" t="str">
        <f t="shared" si="68"/>
        <v/>
      </c>
      <c r="E815" s="43" t="str">
        <f t="shared" si="69"/>
        <v/>
      </c>
      <c r="F815" s="49"/>
      <c r="G815" s="28"/>
      <c r="H815" s="34" t="str">
        <f t="shared" si="70"/>
        <v/>
      </c>
      <c r="I815" s="50"/>
      <c r="J815" s="54"/>
      <c r="K815" s="58"/>
      <c r="L815" s="30"/>
      <c r="M815" s="1"/>
    </row>
    <row r="816" spans="1:13" ht="13.5" customHeight="1" x14ac:dyDescent="0.25">
      <c r="A816" s="38" t="str">
        <f t="shared" si="67"/>
        <v/>
      </c>
      <c r="B816" s="44" t="str">
        <f t="shared" si="66"/>
        <v/>
      </c>
      <c r="C816" s="26"/>
      <c r="D816" s="32" t="str">
        <f t="shared" si="68"/>
        <v/>
      </c>
      <c r="E816" s="43" t="str">
        <f t="shared" si="69"/>
        <v/>
      </c>
      <c r="F816" s="49"/>
      <c r="G816" s="28"/>
      <c r="H816" s="34" t="str">
        <f t="shared" si="70"/>
        <v/>
      </c>
      <c r="I816" s="50"/>
      <c r="J816" s="54"/>
      <c r="K816" s="58"/>
      <c r="L816" s="30"/>
      <c r="M816" s="1"/>
    </row>
    <row r="817" spans="1:13" ht="13.5" customHeight="1" x14ac:dyDescent="0.25">
      <c r="A817" s="38" t="str">
        <f t="shared" si="67"/>
        <v/>
      </c>
      <c r="B817" s="44" t="str">
        <f t="shared" si="66"/>
        <v/>
      </c>
      <c r="C817" s="26"/>
      <c r="D817" s="32" t="str">
        <f t="shared" si="68"/>
        <v/>
      </c>
      <c r="E817" s="43" t="str">
        <f t="shared" si="69"/>
        <v/>
      </c>
      <c r="F817" s="49"/>
      <c r="G817" s="28"/>
      <c r="H817" s="34" t="str">
        <f t="shared" si="70"/>
        <v/>
      </c>
      <c r="I817" s="50"/>
      <c r="J817" s="54"/>
      <c r="K817" s="58"/>
      <c r="L817" s="30"/>
      <c r="M817" s="1"/>
    </row>
    <row r="818" spans="1:13" ht="13.5" customHeight="1" x14ac:dyDescent="0.25">
      <c r="A818" s="38" t="str">
        <f t="shared" si="67"/>
        <v/>
      </c>
      <c r="B818" s="44" t="str">
        <f t="shared" si="66"/>
        <v/>
      </c>
      <c r="C818" s="26"/>
      <c r="D818" s="32" t="str">
        <f t="shared" si="68"/>
        <v/>
      </c>
      <c r="E818" s="43" t="str">
        <f t="shared" si="69"/>
        <v/>
      </c>
      <c r="F818" s="49"/>
      <c r="G818" s="28"/>
      <c r="H818" s="34" t="str">
        <f t="shared" si="70"/>
        <v/>
      </c>
      <c r="I818" s="50"/>
      <c r="J818" s="54"/>
      <c r="K818" s="58"/>
      <c r="L818" s="30"/>
      <c r="M818" s="1"/>
    </row>
    <row r="819" spans="1:13" ht="13.5" customHeight="1" x14ac:dyDescent="0.25">
      <c r="A819" s="38" t="str">
        <f t="shared" si="67"/>
        <v/>
      </c>
      <c r="B819" s="44" t="str">
        <f t="shared" si="66"/>
        <v/>
      </c>
      <c r="C819" s="26"/>
      <c r="D819" s="32" t="str">
        <f t="shared" si="68"/>
        <v/>
      </c>
      <c r="E819" s="43" t="str">
        <f t="shared" si="69"/>
        <v/>
      </c>
      <c r="F819" s="49"/>
      <c r="G819" s="28"/>
      <c r="H819" s="34" t="str">
        <f t="shared" si="70"/>
        <v/>
      </c>
      <c r="I819" s="50"/>
      <c r="J819" s="54"/>
      <c r="K819" s="58"/>
      <c r="L819" s="30"/>
      <c r="M819" s="1"/>
    </row>
    <row r="820" spans="1:13" ht="13.5" customHeight="1" x14ac:dyDescent="0.25">
      <c r="A820" s="38" t="str">
        <f t="shared" si="67"/>
        <v/>
      </c>
      <c r="B820" s="44" t="str">
        <f t="shared" si="66"/>
        <v/>
      </c>
      <c r="C820" s="26"/>
      <c r="D820" s="32" t="str">
        <f t="shared" si="68"/>
        <v/>
      </c>
      <c r="E820" s="43" t="str">
        <f t="shared" si="69"/>
        <v/>
      </c>
      <c r="F820" s="49"/>
      <c r="G820" s="28"/>
      <c r="H820" s="34" t="str">
        <f t="shared" si="70"/>
        <v/>
      </c>
      <c r="I820" s="50"/>
      <c r="J820" s="54"/>
      <c r="K820" s="58"/>
      <c r="L820" s="30"/>
      <c r="M820" s="1"/>
    </row>
    <row r="821" spans="1:13" ht="13.5" customHeight="1" x14ac:dyDescent="0.25">
      <c r="A821" s="38" t="str">
        <f t="shared" si="67"/>
        <v/>
      </c>
      <c r="B821" s="44" t="str">
        <f t="shared" si="66"/>
        <v/>
      </c>
      <c r="C821" s="26"/>
      <c r="D821" s="32" t="str">
        <f t="shared" si="68"/>
        <v/>
      </c>
      <c r="E821" s="43" t="str">
        <f t="shared" si="69"/>
        <v/>
      </c>
      <c r="F821" s="49"/>
      <c r="G821" s="28"/>
      <c r="H821" s="34" t="str">
        <f t="shared" si="70"/>
        <v/>
      </c>
      <c r="I821" s="50"/>
      <c r="J821" s="54"/>
      <c r="K821" s="58"/>
      <c r="L821" s="30"/>
      <c r="M821" s="1"/>
    </row>
    <row r="822" spans="1:13" ht="13.5" customHeight="1" x14ac:dyDescent="0.25">
      <c r="A822" s="38" t="str">
        <f t="shared" si="67"/>
        <v/>
      </c>
      <c r="B822" s="44" t="str">
        <f t="shared" si="66"/>
        <v/>
      </c>
      <c r="C822" s="26"/>
      <c r="D822" s="32" t="str">
        <f t="shared" si="68"/>
        <v/>
      </c>
      <c r="E822" s="43" t="str">
        <f t="shared" si="69"/>
        <v/>
      </c>
      <c r="F822" s="49"/>
      <c r="G822" s="28"/>
      <c r="H822" s="34" t="str">
        <f t="shared" si="70"/>
        <v/>
      </c>
      <c r="I822" s="50"/>
      <c r="J822" s="54"/>
      <c r="K822" s="58"/>
      <c r="L822" s="30"/>
      <c r="M822" s="1"/>
    </row>
    <row r="823" spans="1:13" ht="13.5" customHeight="1" x14ac:dyDescent="0.25">
      <c r="A823" s="38" t="str">
        <f t="shared" si="67"/>
        <v/>
      </c>
      <c r="B823" s="44" t="str">
        <f t="shared" si="66"/>
        <v/>
      </c>
      <c r="C823" s="26"/>
      <c r="D823" s="32" t="str">
        <f t="shared" si="68"/>
        <v/>
      </c>
      <c r="E823" s="43" t="str">
        <f t="shared" si="69"/>
        <v/>
      </c>
      <c r="F823" s="49"/>
      <c r="G823" s="28"/>
      <c r="H823" s="34" t="str">
        <f t="shared" si="70"/>
        <v/>
      </c>
      <c r="I823" s="50"/>
      <c r="J823" s="54"/>
      <c r="K823" s="58"/>
      <c r="L823" s="30"/>
      <c r="M823" s="1"/>
    </row>
    <row r="824" spans="1:13" ht="13.5" customHeight="1" x14ac:dyDescent="0.25">
      <c r="A824" s="38" t="str">
        <f t="shared" si="67"/>
        <v/>
      </c>
      <c r="B824" s="44" t="str">
        <f t="shared" si="66"/>
        <v/>
      </c>
      <c r="C824" s="26"/>
      <c r="D824" s="32" t="str">
        <f t="shared" si="68"/>
        <v/>
      </c>
      <c r="E824" s="43" t="str">
        <f t="shared" si="69"/>
        <v/>
      </c>
      <c r="F824" s="49"/>
      <c r="G824" s="28"/>
      <c r="H824" s="34" t="str">
        <f t="shared" si="70"/>
        <v/>
      </c>
      <c r="I824" s="50"/>
      <c r="J824" s="54"/>
      <c r="K824" s="58"/>
      <c r="L824" s="30"/>
      <c r="M824" s="1"/>
    </row>
    <row r="825" spans="1:13" ht="13.5" customHeight="1" x14ac:dyDescent="0.25">
      <c r="A825" s="38" t="str">
        <f t="shared" si="67"/>
        <v/>
      </c>
      <c r="B825" s="44" t="str">
        <f t="shared" si="66"/>
        <v/>
      </c>
      <c r="C825" s="26"/>
      <c r="D825" s="32" t="str">
        <f t="shared" si="68"/>
        <v/>
      </c>
      <c r="E825" s="43" t="str">
        <f t="shared" si="69"/>
        <v/>
      </c>
      <c r="F825" s="49"/>
      <c r="G825" s="28"/>
      <c r="H825" s="34" t="str">
        <f t="shared" si="70"/>
        <v/>
      </c>
      <c r="I825" s="50"/>
      <c r="J825" s="54"/>
      <c r="K825" s="58"/>
      <c r="L825" s="30"/>
      <c r="M825" s="1"/>
    </row>
    <row r="826" spans="1:13" ht="13.5" customHeight="1" x14ac:dyDescent="0.25">
      <c r="A826" s="38" t="str">
        <f t="shared" si="67"/>
        <v/>
      </c>
      <c r="B826" s="44" t="str">
        <f t="shared" si="66"/>
        <v/>
      </c>
      <c r="C826" s="26"/>
      <c r="D826" s="32" t="str">
        <f t="shared" si="68"/>
        <v/>
      </c>
      <c r="E826" s="43" t="str">
        <f t="shared" si="69"/>
        <v/>
      </c>
      <c r="F826" s="49"/>
      <c r="G826" s="28"/>
      <c r="H826" s="34" t="str">
        <f t="shared" si="70"/>
        <v/>
      </c>
      <c r="I826" s="50"/>
      <c r="J826" s="54"/>
      <c r="K826" s="58"/>
      <c r="L826" s="30"/>
      <c r="M826" s="1"/>
    </row>
    <row r="827" spans="1:13" ht="13.5" customHeight="1" x14ac:dyDescent="0.25">
      <c r="A827" s="38" t="str">
        <f t="shared" si="67"/>
        <v/>
      </c>
      <c r="B827" s="44" t="str">
        <f t="shared" si="66"/>
        <v/>
      </c>
      <c r="C827" s="26"/>
      <c r="D827" s="32" t="str">
        <f t="shared" si="68"/>
        <v/>
      </c>
      <c r="E827" s="43" t="str">
        <f t="shared" si="69"/>
        <v/>
      </c>
      <c r="F827" s="49"/>
      <c r="G827" s="28"/>
      <c r="H827" s="34" t="str">
        <f t="shared" si="70"/>
        <v/>
      </c>
      <c r="I827" s="50"/>
      <c r="J827" s="54"/>
      <c r="K827" s="58"/>
      <c r="L827" s="30"/>
      <c r="M827" s="1"/>
    </row>
    <row r="828" spans="1:13" ht="13.5" customHeight="1" x14ac:dyDescent="0.25">
      <c r="A828" s="38" t="str">
        <f t="shared" si="67"/>
        <v/>
      </c>
      <c r="B828" s="44" t="str">
        <f t="shared" si="66"/>
        <v/>
      </c>
      <c r="C828" s="26"/>
      <c r="D828" s="32" t="str">
        <f t="shared" si="68"/>
        <v/>
      </c>
      <c r="E828" s="43" t="str">
        <f t="shared" si="69"/>
        <v/>
      </c>
      <c r="F828" s="49"/>
      <c r="G828" s="28"/>
      <c r="H828" s="34" t="str">
        <f t="shared" si="70"/>
        <v/>
      </c>
      <c r="I828" s="50"/>
      <c r="J828" s="54"/>
      <c r="K828" s="58"/>
      <c r="L828" s="30"/>
      <c r="M828" s="1"/>
    </row>
    <row r="829" spans="1:13" ht="13.5" customHeight="1" x14ac:dyDescent="0.25">
      <c r="A829" s="38" t="str">
        <f t="shared" si="67"/>
        <v/>
      </c>
      <c r="B829" s="44" t="str">
        <f t="shared" si="66"/>
        <v/>
      </c>
      <c r="C829" s="26"/>
      <c r="D829" s="32" t="str">
        <f t="shared" si="68"/>
        <v/>
      </c>
      <c r="E829" s="43" t="str">
        <f t="shared" si="69"/>
        <v/>
      </c>
      <c r="F829" s="49"/>
      <c r="G829" s="28"/>
      <c r="H829" s="34" t="str">
        <f t="shared" si="70"/>
        <v/>
      </c>
      <c r="I829" s="50"/>
      <c r="J829" s="54"/>
      <c r="K829" s="58"/>
      <c r="L829" s="30"/>
      <c r="M829" s="1"/>
    </row>
    <row r="830" spans="1:13" ht="13.5" customHeight="1" x14ac:dyDescent="0.25">
      <c r="A830" s="38" t="str">
        <f t="shared" si="67"/>
        <v/>
      </c>
      <c r="B830" s="44" t="str">
        <f t="shared" si="66"/>
        <v/>
      </c>
      <c r="C830" s="26"/>
      <c r="D830" s="32" t="str">
        <f t="shared" si="68"/>
        <v/>
      </c>
      <c r="E830" s="43" t="str">
        <f t="shared" si="69"/>
        <v/>
      </c>
      <c r="F830" s="49"/>
      <c r="G830" s="28"/>
      <c r="H830" s="34" t="str">
        <f t="shared" si="70"/>
        <v/>
      </c>
      <c r="I830" s="50"/>
      <c r="J830" s="54"/>
      <c r="K830" s="58"/>
      <c r="L830" s="30"/>
      <c r="M830" s="1"/>
    </row>
    <row r="831" spans="1:13" ht="13.5" customHeight="1" x14ac:dyDescent="0.25">
      <c r="A831" s="38" t="str">
        <f t="shared" si="67"/>
        <v/>
      </c>
      <c r="B831" s="44" t="str">
        <f t="shared" si="66"/>
        <v/>
      </c>
      <c r="C831" s="26"/>
      <c r="D831" s="32" t="str">
        <f t="shared" si="68"/>
        <v/>
      </c>
      <c r="E831" s="43" t="str">
        <f t="shared" si="69"/>
        <v/>
      </c>
      <c r="F831" s="49"/>
      <c r="G831" s="28"/>
      <c r="H831" s="34" t="str">
        <f t="shared" si="70"/>
        <v/>
      </c>
      <c r="I831" s="50"/>
      <c r="J831" s="54"/>
      <c r="K831" s="58"/>
      <c r="L831" s="30"/>
      <c r="M831" s="1"/>
    </row>
    <row r="832" spans="1:13" ht="13.5" customHeight="1" x14ac:dyDescent="0.25">
      <c r="A832" s="38" t="str">
        <f t="shared" si="67"/>
        <v/>
      </c>
      <c r="B832" s="44" t="str">
        <f t="shared" si="66"/>
        <v/>
      </c>
      <c r="C832" s="26"/>
      <c r="D832" s="32" t="str">
        <f t="shared" si="68"/>
        <v/>
      </c>
      <c r="E832" s="43" t="str">
        <f t="shared" si="69"/>
        <v/>
      </c>
      <c r="F832" s="49"/>
      <c r="G832" s="28"/>
      <c r="H832" s="34" t="str">
        <f t="shared" si="70"/>
        <v/>
      </c>
      <c r="I832" s="50"/>
      <c r="J832" s="54"/>
      <c r="K832" s="58"/>
      <c r="L832" s="30"/>
      <c r="M832" s="1"/>
    </row>
    <row r="833" spans="1:13" ht="13.5" customHeight="1" x14ac:dyDescent="0.25">
      <c r="A833" s="38" t="str">
        <f t="shared" si="67"/>
        <v/>
      </c>
      <c r="B833" s="44" t="str">
        <f t="shared" si="66"/>
        <v/>
      </c>
      <c r="C833" s="26"/>
      <c r="D833" s="32" t="str">
        <f t="shared" si="68"/>
        <v/>
      </c>
      <c r="E833" s="43" t="str">
        <f t="shared" si="69"/>
        <v/>
      </c>
      <c r="F833" s="49"/>
      <c r="G833" s="28"/>
      <c r="H833" s="34" t="str">
        <f t="shared" si="70"/>
        <v/>
      </c>
      <c r="I833" s="50"/>
      <c r="J833" s="54"/>
      <c r="K833" s="58"/>
      <c r="L833" s="30"/>
      <c r="M833" s="1"/>
    </row>
    <row r="834" spans="1:13" ht="13.5" customHeight="1" x14ac:dyDescent="0.25">
      <c r="A834" s="38" t="str">
        <f t="shared" si="67"/>
        <v/>
      </c>
      <c r="B834" s="44" t="str">
        <f t="shared" si="66"/>
        <v/>
      </c>
      <c r="C834" s="26"/>
      <c r="D834" s="32" t="str">
        <f t="shared" si="68"/>
        <v/>
      </c>
      <c r="E834" s="43" t="str">
        <f t="shared" si="69"/>
        <v/>
      </c>
      <c r="F834" s="49"/>
      <c r="G834" s="28"/>
      <c r="H834" s="34" t="str">
        <f t="shared" si="70"/>
        <v/>
      </c>
      <c r="I834" s="50"/>
      <c r="J834" s="54"/>
      <c r="K834" s="58"/>
      <c r="L834" s="30"/>
      <c r="M834" s="1"/>
    </row>
    <row r="835" spans="1:13" ht="13.5" customHeight="1" x14ac:dyDescent="0.25">
      <c r="A835" s="38" t="str">
        <f t="shared" si="67"/>
        <v/>
      </c>
      <c r="B835" s="44" t="str">
        <f t="shared" si="66"/>
        <v/>
      </c>
      <c r="C835" s="26"/>
      <c r="D835" s="32" t="str">
        <f t="shared" si="68"/>
        <v/>
      </c>
      <c r="E835" s="43" t="str">
        <f t="shared" si="69"/>
        <v/>
      </c>
      <c r="F835" s="49"/>
      <c r="G835" s="28"/>
      <c r="H835" s="34" t="str">
        <f t="shared" si="70"/>
        <v/>
      </c>
      <c r="I835" s="50"/>
      <c r="J835" s="54"/>
      <c r="K835" s="58"/>
      <c r="L835" s="30"/>
      <c r="M835" s="1"/>
    </row>
    <row r="836" spans="1:13" ht="13.5" customHeight="1" x14ac:dyDescent="0.25">
      <c r="A836" s="38" t="str">
        <f t="shared" si="67"/>
        <v/>
      </c>
      <c r="B836" s="44" t="str">
        <f t="shared" si="66"/>
        <v/>
      </c>
      <c r="C836" s="26"/>
      <c r="D836" s="32" t="str">
        <f t="shared" si="68"/>
        <v/>
      </c>
      <c r="E836" s="43" t="str">
        <f t="shared" si="69"/>
        <v/>
      </c>
      <c r="F836" s="49"/>
      <c r="G836" s="28"/>
      <c r="H836" s="34" t="str">
        <f t="shared" si="70"/>
        <v/>
      </c>
      <c r="I836" s="50"/>
      <c r="J836" s="54"/>
      <c r="K836" s="58"/>
      <c r="L836" s="30"/>
      <c r="M836" s="1"/>
    </row>
    <row r="837" spans="1:13" ht="13.5" customHeight="1" x14ac:dyDescent="0.25">
      <c r="A837" s="38" t="str">
        <f t="shared" si="67"/>
        <v/>
      </c>
      <c r="B837" s="44" t="str">
        <f t="shared" si="66"/>
        <v/>
      </c>
      <c r="C837" s="26"/>
      <c r="D837" s="32" t="str">
        <f t="shared" si="68"/>
        <v/>
      </c>
      <c r="E837" s="43" t="str">
        <f t="shared" si="69"/>
        <v/>
      </c>
      <c r="F837" s="49"/>
      <c r="G837" s="28"/>
      <c r="H837" s="34" t="str">
        <f t="shared" si="70"/>
        <v/>
      </c>
      <c r="I837" s="50"/>
      <c r="J837" s="54"/>
      <c r="K837" s="58"/>
      <c r="L837" s="30"/>
      <c r="M837" s="1"/>
    </row>
    <row r="838" spans="1:13" ht="13.5" customHeight="1" x14ac:dyDescent="0.25">
      <c r="A838" s="38" t="str">
        <f t="shared" si="67"/>
        <v/>
      </c>
      <c r="B838" s="44" t="str">
        <f t="shared" si="66"/>
        <v/>
      </c>
      <c r="C838" s="26"/>
      <c r="D838" s="32" t="str">
        <f t="shared" si="68"/>
        <v/>
      </c>
      <c r="E838" s="43" t="str">
        <f t="shared" si="69"/>
        <v/>
      </c>
      <c r="F838" s="49"/>
      <c r="G838" s="28"/>
      <c r="H838" s="34" t="str">
        <f t="shared" si="70"/>
        <v/>
      </c>
      <c r="I838" s="50"/>
      <c r="J838" s="54"/>
      <c r="K838" s="58"/>
      <c r="L838" s="30"/>
      <c r="M838" s="1"/>
    </row>
    <row r="839" spans="1:13" ht="13.5" customHeight="1" x14ac:dyDescent="0.25">
      <c r="A839" s="38" t="str">
        <f t="shared" si="67"/>
        <v/>
      </c>
      <c r="B839" s="44" t="str">
        <f t="shared" si="66"/>
        <v/>
      </c>
      <c r="C839" s="26"/>
      <c r="D839" s="32" t="str">
        <f t="shared" si="68"/>
        <v/>
      </c>
      <c r="E839" s="43" t="str">
        <f t="shared" si="69"/>
        <v/>
      </c>
      <c r="F839" s="49"/>
      <c r="G839" s="28"/>
      <c r="H839" s="34" t="str">
        <f t="shared" si="70"/>
        <v/>
      </c>
      <c r="I839" s="50"/>
      <c r="J839" s="54"/>
      <c r="K839" s="58"/>
      <c r="L839" s="30"/>
      <c r="M839" s="1"/>
    </row>
    <row r="840" spans="1:13" ht="13.5" customHeight="1" x14ac:dyDescent="0.25">
      <c r="A840" s="38" t="str">
        <f t="shared" si="67"/>
        <v/>
      </c>
      <c r="B840" s="44" t="str">
        <f t="shared" ref="B840:B903" si="71">IF(ISNUMBER(C840),IF(ISNUMBER(B839),IF(C840&lt;C839,"小於期初",IF(C840&lt;&gt;"",C839,"輸入錯誤")),B839),"")</f>
        <v/>
      </c>
      <c r="C840" s="26"/>
      <c r="D840" s="32" t="str">
        <f t="shared" si="68"/>
        <v/>
      </c>
      <c r="E840" s="43" t="str">
        <f t="shared" si="69"/>
        <v/>
      </c>
      <c r="F840" s="49"/>
      <c r="G840" s="28"/>
      <c r="H840" s="34" t="str">
        <f t="shared" si="70"/>
        <v/>
      </c>
      <c r="I840" s="50"/>
      <c r="J840" s="54"/>
      <c r="K840" s="58"/>
      <c r="L840" s="30"/>
      <c r="M840" s="1"/>
    </row>
    <row r="841" spans="1:13" ht="13.5" customHeight="1" x14ac:dyDescent="0.25">
      <c r="A841" s="38" t="str">
        <f t="shared" ref="A841:A904" si="72">IF(AND(E840&lt;&gt;"",A840&lt;&gt;""),A840+1,"")</f>
        <v/>
      </c>
      <c r="B841" s="44" t="str">
        <f t="shared" si="71"/>
        <v/>
      </c>
      <c r="C841" s="26"/>
      <c r="D841" s="32" t="str">
        <f t="shared" si="68"/>
        <v/>
      </c>
      <c r="E841" s="43" t="str">
        <f t="shared" si="69"/>
        <v/>
      </c>
      <c r="F841" s="49"/>
      <c r="G841" s="28"/>
      <c r="H841" s="34" t="str">
        <f t="shared" si="70"/>
        <v/>
      </c>
      <c r="I841" s="50"/>
      <c r="J841" s="54"/>
      <c r="K841" s="58"/>
      <c r="L841" s="30"/>
      <c r="M841" s="1"/>
    </row>
    <row r="842" spans="1:13" ht="13.5" customHeight="1" x14ac:dyDescent="0.25">
      <c r="A842" s="38" t="str">
        <f t="shared" si="72"/>
        <v/>
      </c>
      <c r="B842" s="44" t="str">
        <f t="shared" si="71"/>
        <v/>
      </c>
      <c r="C842" s="26"/>
      <c r="D842" s="32" t="str">
        <f t="shared" si="68"/>
        <v/>
      </c>
      <c r="E842" s="43" t="str">
        <f t="shared" si="69"/>
        <v/>
      </c>
      <c r="F842" s="49"/>
      <c r="G842" s="28"/>
      <c r="H842" s="34" t="str">
        <f t="shared" si="70"/>
        <v/>
      </c>
      <c r="I842" s="50"/>
      <c r="J842" s="54"/>
      <c r="K842" s="58"/>
      <c r="L842" s="30"/>
      <c r="M842" s="1"/>
    </row>
    <row r="843" spans="1:13" ht="13.5" customHeight="1" x14ac:dyDescent="0.25">
      <c r="A843" s="38" t="str">
        <f t="shared" si="72"/>
        <v/>
      </c>
      <c r="B843" s="44" t="str">
        <f t="shared" si="71"/>
        <v/>
      </c>
      <c r="C843" s="26"/>
      <c r="D843" s="32" t="str">
        <f t="shared" si="68"/>
        <v/>
      </c>
      <c r="E843" s="43" t="str">
        <f t="shared" si="69"/>
        <v/>
      </c>
      <c r="F843" s="49"/>
      <c r="G843" s="28"/>
      <c r="H843" s="34" t="str">
        <f t="shared" si="70"/>
        <v/>
      </c>
      <c r="I843" s="50"/>
      <c r="J843" s="54"/>
      <c r="K843" s="58"/>
      <c r="L843" s="30"/>
      <c r="M843" s="1"/>
    </row>
    <row r="844" spans="1:13" ht="13.5" customHeight="1" x14ac:dyDescent="0.25">
      <c r="A844" s="38" t="str">
        <f t="shared" si="72"/>
        <v/>
      </c>
      <c r="B844" s="44" t="str">
        <f t="shared" si="71"/>
        <v/>
      </c>
      <c r="C844" s="26"/>
      <c r="D844" s="32" t="str">
        <f t="shared" si="68"/>
        <v/>
      </c>
      <c r="E844" s="43" t="str">
        <f t="shared" si="69"/>
        <v/>
      </c>
      <c r="F844" s="49"/>
      <c r="G844" s="28"/>
      <c r="H844" s="34" t="str">
        <f t="shared" si="70"/>
        <v/>
      </c>
      <c r="I844" s="50"/>
      <c r="J844" s="54"/>
      <c r="K844" s="58"/>
      <c r="L844" s="30"/>
      <c r="M844" s="1"/>
    </row>
    <row r="845" spans="1:13" ht="13.5" customHeight="1" x14ac:dyDescent="0.25">
      <c r="A845" s="38" t="str">
        <f t="shared" si="72"/>
        <v/>
      </c>
      <c r="B845" s="44" t="str">
        <f t="shared" si="71"/>
        <v/>
      </c>
      <c r="C845" s="26"/>
      <c r="D845" s="32" t="str">
        <f t="shared" si="68"/>
        <v/>
      </c>
      <c r="E845" s="43" t="str">
        <f t="shared" si="69"/>
        <v/>
      </c>
      <c r="F845" s="49"/>
      <c r="G845" s="28"/>
      <c r="H845" s="34" t="str">
        <f t="shared" si="70"/>
        <v/>
      </c>
      <c r="I845" s="50"/>
      <c r="J845" s="54"/>
      <c r="K845" s="58"/>
      <c r="L845" s="30"/>
      <c r="M845" s="1"/>
    </row>
    <row r="846" spans="1:13" ht="13.5" customHeight="1" x14ac:dyDescent="0.25">
      <c r="A846" s="38" t="str">
        <f t="shared" si="72"/>
        <v/>
      </c>
      <c r="B846" s="44" t="str">
        <f t="shared" si="71"/>
        <v/>
      </c>
      <c r="C846" s="26"/>
      <c r="D846" s="32" t="str">
        <f t="shared" si="68"/>
        <v/>
      </c>
      <c r="E846" s="43" t="str">
        <f t="shared" si="69"/>
        <v/>
      </c>
      <c r="F846" s="49"/>
      <c r="G846" s="28"/>
      <c r="H846" s="34" t="str">
        <f t="shared" si="70"/>
        <v/>
      </c>
      <c r="I846" s="50"/>
      <c r="J846" s="54"/>
      <c r="K846" s="58"/>
      <c r="L846" s="30"/>
      <c r="M846" s="1"/>
    </row>
    <row r="847" spans="1:13" ht="13.5" customHeight="1" x14ac:dyDescent="0.25">
      <c r="A847" s="38" t="str">
        <f t="shared" si="72"/>
        <v/>
      </c>
      <c r="B847" s="44" t="str">
        <f t="shared" si="71"/>
        <v/>
      </c>
      <c r="C847" s="26"/>
      <c r="D847" s="32" t="str">
        <f t="shared" si="68"/>
        <v/>
      </c>
      <c r="E847" s="43" t="str">
        <f t="shared" si="69"/>
        <v/>
      </c>
      <c r="F847" s="49"/>
      <c r="G847" s="28"/>
      <c r="H847" s="34" t="str">
        <f t="shared" si="70"/>
        <v/>
      </c>
      <c r="I847" s="50"/>
      <c r="J847" s="54"/>
      <c r="K847" s="58"/>
      <c r="L847" s="30"/>
      <c r="M847" s="1"/>
    </row>
    <row r="848" spans="1:13" ht="13.5" customHeight="1" x14ac:dyDescent="0.25">
      <c r="A848" s="38" t="str">
        <f t="shared" si="72"/>
        <v/>
      </c>
      <c r="B848" s="44" t="str">
        <f t="shared" si="71"/>
        <v/>
      </c>
      <c r="C848" s="26"/>
      <c r="D848" s="32" t="str">
        <f t="shared" si="68"/>
        <v/>
      </c>
      <c r="E848" s="43" t="str">
        <f t="shared" si="69"/>
        <v/>
      </c>
      <c r="F848" s="49"/>
      <c r="G848" s="28"/>
      <c r="H848" s="34" t="str">
        <f t="shared" si="70"/>
        <v/>
      </c>
      <c r="I848" s="50"/>
      <c r="J848" s="54"/>
      <c r="K848" s="58"/>
      <c r="L848" s="30"/>
      <c r="M848" s="1"/>
    </row>
    <row r="849" spans="1:13" ht="13.5" customHeight="1" x14ac:dyDescent="0.25">
      <c r="A849" s="38" t="str">
        <f t="shared" si="72"/>
        <v/>
      </c>
      <c r="B849" s="44" t="str">
        <f t="shared" si="71"/>
        <v/>
      </c>
      <c r="C849" s="26"/>
      <c r="D849" s="32" t="str">
        <f t="shared" si="68"/>
        <v/>
      </c>
      <c r="E849" s="43" t="str">
        <f t="shared" si="69"/>
        <v/>
      </c>
      <c r="F849" s="49"/>
      <c r="G849" s="28"/>
      <c r="H849" s="34" t="str">
        <f t="shared" si="70"/>
        <v/>
      </c>
      <c r="I849" s="50"/>
      <c r="J849" s="54"/>
      <c r="K849" s="58"/>
      <c r="L849" s="30"/>
      <c r="M849" s="1"/>
    </row>
    <row r="850" spans="1:13" ht="13.5" customHeight="1" x14ac:dyDescent="0.25">
      <c r="A850" s="38" t="str">
        <f t="shared" si="72"/>
        <v/>
      </c>
      <c r="B850" s="44" t="str">
        <f t="shared" si="71"/>
        <v/>
      </c>
      <c r="C850" s="26"/>
      <c r="D850" s="32" t="str">
        <f t="shared" si="68"/>
        <v/>
      </c>
      <c r="E850" s="43" t="str">
        <f t="shared" si="69"/>
        <v/>
      </c>
      <c r="F850" s="49"/>
      <c r="G850" s="28"/>
      <c r="H850" s="34" t="str">
        <f t="shared" si="70"/>
        <v/>
      </c>
      <c r="I850" s="50"/>
      <c r="J850" s="54"/>
      <c r="K850" s="58"/>
      <c r="L850" s="30"/>
      <c r="M850" s="1"/>
    </row>
    <row r="851" spans="1:13" ht="13.5" customHeight="1" x14ac:dyDescent="0.25">
      <c r="A851" s="38" t="str">
        <f t="shared" si="72"/>
        <v/>
      </c>
      <c r="B851" s="44" t="str">
        <f t="shared" si="71"/>
        <v/>
      </c>
      <c r="C851" s="26"/>
      <c r="D851" s="32" t="str">
        <f t="shared" si="68"/>
        <v/>
      </c>
      <c r="E851" s="43" t="str">
        <f t="shared" si="69"/>
        <v/>
      </c>
      <c r="F851" s="49"/>
      <c r="G851" s="28"/>
      <c r="H851" s="34" t="str">
        <f t="shared" si="70"/>
        <v/>
      </c>
      <c r="I851" s="50"/>
      <c r="J851" s="54"/>
      <c r="K851" s="58"/>
      <c r="L851" s="30"/>
      <c r="M851" s="1"/>
    </row>
    <row r="852" spans="1:13" ht="13.5" customHeight="1" x14ac:dyDescent="0.25">
      <c r="A852" s="38" t="str">
        <f t="shared" si="72"/>
        <v/>
      </c>
      <c r="B852" s="44" t="str">
        <f t="shared" si="71"/>
        <v/>
      </c>
      <c r="C852" s="26"/>
      <c r="D852" s="32" t="str">
        <f t="shared" si="68"/>
        <v/>
      </c>
      <c r="E852" s="43" t="str">
        <f t="shared" si="69"/>
        <v/>
      </c>
      <c r="F852" s="49"/>
      <c r="G852" s="28"/>
      <c r="H852" s="34" t="str">
        <f t="shared" si="70"/>
        <v/>
      </c>
      <c r="I852" s="50"/>
      <c r="J852" s="54"/>
      <c r="K852" s="58"/>
      <c r="L852" s="30"/>
      <c r="M852" s="1"/>
    </row>
    <row r="853" spans="1:13" ht="13.5" customHeight="1" x14ac:dyDescent="0.25">
      <c r="A853" s="38" t="str">
        <f t="shared" si="72"/>
        <v/>
      </c>
      <c r="B853" s="44" t="str">
        <f t="shared" si="71"/>
        <v/>
      </c>
      <c r="C853" s="26"/>
      <c r="D853" s="32" t="str">
        <f t="shared" si="68"/>
        <v/>
      </c>
      <c r="E853" s="43" t="str">
        <f t="shared" si="69"/>
        <v/>
      </c>
      <c r="F853" s="49"/>
      <c r="G853" s="28"/>
      <c r="H853" s="34" t="str">
        <f t="shared" si="70"/>
        <v/>
      </c>
      <c r="I853" s="50"/>
      <c r="J853" s="54"/>
      <c r="K853" s="58"/>
      <c r="L853" s="30"/>
      <c r="M853" s="1"/>
    </row>
    <row r="854" spans="1:13" ht="13.5" customHeight="1" x14ac:dyDescent="0.25">
      <c r="A854" s="38" t="str">
        <f t="shared" si="72"/>
        <v/>
      </c>
      <c r="B854" s="44" t="str">
        <f t="shared" si="71"/>
        <v/>
      </c>
      <c r="C854" s="26"/>
      <c r="D854" s="32" t="str">
        <f t="shared" si="68"/>
        <v/>
      </c>
      <c r="E854" s="43" t="str">
        <f t="shared" si="69"/>
        <v/>
      </c>
      <c r="F854" s="49"/>
      <c r="G854" s="28"/>
      <c r="H854" s="34" t="str">
        <f t="shared" si="70"/>
        <v/>
      </c>
      <c r="I854" s="50"/>
      <c r="J854" s="54"/>
      <c r="K854" s="58"/>
      <c r="L854" s="30"/>
      <c r="M854" s="1"/>
    </row>
    <row r="855" spans="1:13" ht="13.5" customHeight="1" x14ac:dyDescent="0.25">
      <c r="A855" s="38" t="str">
        <f t="shared" si="72"/>
        <v/>
      </c>
      <c r="B855" s="44" t="str">
        <f t="shared" si="71"/>
        <v/>
      </c>
      <c r="C855" s="26"/>
      <c r="D855" s="32" t="str">
        <f t="shared" si="68"/>
        <v/>
      </c>
      <c r="E855" s="43" t="str">
        <f t="shared" si="69"/>
        <v/>
      </c>
      <c r="F855" s="49"/>
      <c r="G855" s="28"/>
      <c r="H855" s="34" t="str">
        <f t="shared" si="70"/>
        <v/>
      </c>
      <c r="I855" s="50"/>
      <c r="J855" s="54"/>
      <c r="K855" s="58"/>
      <c r="L855" s="30"/>
      <c r="M855" s="1"/>
    </row>
    <row r="856" spans="1:13" ht="13.5" customHeight="1" x14ac:dyDescent="0.25">
      <c r="A856" s="38" t="str">
        <f t="shared" si="72"/>
        <v/>
      </c>
      <c r="B856" s="44" t="str">
        <f t="shared" si="71"/>
        <v/>
      </c>
      <c r="C856" s="26"/>
      <c r="D856" s="32" t="str">
        <f t="shared" si="68"/>
        <v/>
      </c>
      <c r="E856" s="43" t="str">
        <f t="shared" si="69"/>
        <v/>
      </c>
      <c r="F856" s="49"/>
      <c r="G856" s="28"/>
      <c r="H856" s="34" t="str">
        <f t="shared" si="70"/>
        <v/>
      </c>
      <c r="I856" s="50"/>
      <c r="J856" s="54"/>
      <c r="K856" s="58"/>
      <c r="L856" s="30"/>
      <c r="M856" s="1"/>
    </row>
    <row r="857" spans="1:13" ht="13.5" customHeight="1" x14ac:dyDescent="0.25">
      <c r="A857" s="38" t="str">
        <f t="shared" si="72"/>
        <v/>
      </c>
      <c r="B857" s="44" t="str">
        <f t="shared" si="71"/>
        <v/>
      </c>
      <c r="C857" s="26"/>
      <c r="D857" s="32" t="str">
        <f t="shared" si="68"/>
        <v/>
      </c>
      <c r="E857" s="43" t="str">
        <f t="shared" si="69"/>
        <v/>
      </c>
      <c r="F857" s="49"/>
      <c r="G857" s="28"/>
      <c r="H857" s="34" t="str">
        <f t="shared" si="70"/>
        <v/>
      </c>
      <c r="I857" s="50"/>
      <c r="J857" s="54"/>
      <c r="K857" s="58"/>
      <c r="L857" s="30"/>
      <c r="M857" s="1"/>
    </row>
    <row r="858" spans="1:13" ht="13.5" customHeight="1" x14ac:dyDescent="0.25">
      <c r="A858" s="38" t="str">
        <f t="shared" si="72"/>
        <v/>
      </c>
      <c r="B858" s="44" t="str">
        <f t="shared" si="71"/>
        <v/>
      </c>
      <c r="C858" s="26"/>
      <c r="D858" s="32" t="str">
        <f t="shared" si="68"/>
        <v/>
      </c>
      <c r="E858" s="43" t="str">
        <f t="shared" si="69"/>
        <v/>
      </c>
      <c r="F858" s="49"/>
      <c r="G858" s="28"/>
      <c r="H858" s="34" t="str">
        <f t="shared" si="70"/>
        <v/>
      </c>
      <c r="I858" s="50"/>
      <c r="J858" s="54"/>
      <c r="K858" s="58"/>
      <c r="L858" s="30"/>
      <c r="M858" s="1"/>
    </row>
    <row r="859" spans="1:13" ht="13.5" customHeight="1" x14ac:dyDescent="0.25">
      <c r="A859" s="38" t="str">
        <f t="shared" si="72"/>
        <v/>
      </c>
      <c r="B859" s="44" t="str">
        <f t="shared" si="71"/>
        <v/>
      </c>
      <c r="C859" s="26"/>
      <c r="D859" s="32" t="str">
        <f t="shared" si="68"/>
        <v/>
      </c>
      <c r="E859" s="43" t="str">
        <f t="shared" si="69"/>
        <v/>
      </c>
      <c r="F859" s="49"/>
      <c r="G859" s="28"/>
      <c r="H859" s="34" t="str">
        <f t="shared" si="70"/>
        <v/>
      </c>
      <c r="I859" s="50"/>
      <c r="J859" s="54"/>
      <c r="K859" s="58"/>
      <c r="L859" s="30"/>
      <c r="M859" s="1"/>
    </row>
    <row r="860" spans="1:13" ht="13.5" customHeight="1" x14ac:dyDescent="0.25">
      <c r="A860" s="38" t="str">
        <f t="shared" si="72"/>
        <v/>
      </c>
      <c r="B860" s="44" t="str">
        <f t="shared" si="71"/>
        <v/>
      </c>
      <c r="C860" s="26"/>
      <c r="D860" s="32" t="str">
        <f t="shared" si="68"/>
        <v/>
      </c>
      <c r="E860" s="43" t="str">
        <f t="shared" si="69"/>
        <v/>
      </c>
      <c r="F860" s="49"/>
      <c r="G860" s="28"/>
      <c r="H860" s="34" t="str">
        <f t="shared" si="70"/>
        <v/>
      </c>
      <c r="I860" s="50"/>
      <c r="J860" s="54"/>
      <c r="K860" s="58"/>
      <c r="L860" s="30"/>
      <c r="M860" s="1"/>
    </row>
    <row r="861" spans="1:13" ht="13.5" customHeight="1" x14ac:dyDescent="0.25">
      <c r="A861" s="38" t="str">
        <f t="shared" si="72"/>
        <v/>
      </c>
      <c r="B861" s="44" t="str">
        <f t="shared" si="71"/>
        <v/>
      </c>
      <c r="C861" s="26"/>
      <c r="D861" s="32" t="str">
        <f t="shared" si="68"/>
        <v/>
      </c>
      <c r="E861" s="43" t="str">
        <f t="shared" si="69"/>
        <v/>
      </c>
      <c r="F861" s="49"/>
      <c r="G861" s="28"/>
      <c r="H861" s="34" t="str">
        <f t="shared" si="70"/>
        <v/>
      </c>
      <c r="I861" s="50"/>
      <c r="J861" s="54"/>
      <c r="K861" s="58"/>
      <c r="L861" s="30"/>
      <c r="M861" s="1"/>
    </row>
    <row r="862" spans="1:13" ht="13.5" customHeight="1" x14ac:dyDescent="0.25">
      <c r="A862" s="38" t="str">
        <f t="shared" si="72"/>
        <v/>
      </c>
      <c r="B862" s="44" t="str">
        <f t="shared" si="71"/>
        <v/>
      </c>
      <c r="C862" s="26"/>
      <c r="D862" s="32" t="str">
        <f t="shared" si="68"/>
        <v/>
      </c>
      <c r="E862" s="43" t="str">
        <f t="shared" si="69"/>
        <v/>
      </c>
      <c r="F862" s="49"/>
      <c r="G862" s="28"/>
      <c r="H862" s="34" t="str">
        <f t="shared" si="70"/>
        <v/>
      </c>
      <c r="I862" s="50"/>
      <c r="J862" s="54"/>
      <c r="K862" s="58"/>
      <c r="L862" s="30"/>
      <c r="M862" s="1"/>
    </row>
    <row r="863" spans="1:13" ht="13.5" customHeight="1" x14ac:dyDescent="0.25">
      <c r="A863" s="38" t="str">
        <f t="shared" si="72"/>
        <v/>
      </c>
      <c r="B863" s="44" t="str">
        <f t="shared" si="71"/>
        <v/>
      </c>
      <c r="C863" s="26"/>
      <c r="D863" s="32" t="str">
        <f t="shared" si="68"/>
        <v/>
      </c>
      <c r="E863" s="43" t="str">
        <f t="shared" si="69"/>
        <v/>
      </c>
      <c r="F863" s="49"/>
      <c r="G863" s="28"/>
      <c r="H863" s="34" t="str">
        <f t="shared" si="70"/>
        <v/>
      </c>
      <c r="I863" s="50"/>
      <c r="J863" s="54"/>
      <c r="K863" s="58"/>
      <c r="L863" s="30"/>
      <c r="M863" s="1"/>
    </row>
    <row r="864" spans="1:13" ht="13.5" customHeight="1" x14ac:dyDescent="0.25">
      <c r="A864" s="38" t="str">
        <f t="shared" si="72"/>
        <v/>
      </c>
      <c r="B864" s="44" t="str">
        <f t="shared" si="71"/>
        <v/>
      </c>
      <c r="C864" s="26"/>
      <c r="D864" s="32" t="str">
        <f t="shared" si="68"/>
        <v/>
      </c>
      <c r="E864" s="43" t="str">
        <f t="shared" si="69"/>
        <v/>
      </c>
      <c r="F864" s="49"/>
      <c r="G864" s="28"/>
      <c r="H864" s="34" t="str">
        <f t="shared" si="70"/>
        <v/>
      </c>
      <c r="I864" s="50"/>
      <c r="J864" s="54"/>
      <c r="K864" s="58"/>
      <c r="L864" s="30"/>
      <c r="M864" s="1"/>
    </row>
    <row r="865" spans="1:13" ht="13.5" customHeight="1" x14ac:dyDescent="0.25">
      <c r="A865" s="38" t="str">
        <f t="shared" si="72"/>
        <v/>
      </c>
      <c r="B865" s="44" t="str">
        <f t="shared" si="71"/>
        <v/>
      </c>
      <c r="C865" s="26"/>
      <c r="D865" s="32" t="str">
        <f t="shared" si="68"/>
        <v/>
      </c>
      <c r="E865" s="43" t="str">
        <f t="shared" si="69"/>
        <v/>
      </c>
      <c r="F865" s="49"/>
      <c r="G865" s="28"/>
      <c r="H865" s="34" t="str">
        <f t="shared" si="70"/>
        <v/>
      </c>
      <c r="I865" s="50"/>
      <c r="J865" s="54"/>
      <c r="K865" s="58"/>
      <c r="L865" s="30"/>
      <c r="M865" s="1"/>
    </row>
    <row r="866" spans="1:13" ht="13.5" customHeight="1" x14ac:dyDescent="0.25">
      <c r="A866" s="38" t="str">
        <f t="shared" si="72"/>
        <v/>
      </c>
      <c r="B866" s="44" t="str">
        <f t="shared" si="71"/>
        <v/>
      </c>
      <c r="C866" s="26"/>
      <c r="D866" s="32" t="str">
        <f t="shared" si="68"/>
        <v/>
      </c>
      <c r="E866" s="43" t="str">
        <f t="shared" si="69"/>
        <v/>
      </c>
      <c r="F866" s="49"/>
      <c r="G866" s="28"/>
      <c r="H866" s="34" t="str">
        <f t="shared" si="70"/>
        <v/>
      </c>
      <c r="I866" s="50"/>
      <c r="J866" s="54"/>
      <c r="K866" s="58"/>
      <c r="L866" s="30"/>
      <c r="M866" s="1"/>
    </row>
    <row r="867" spans="1:13" ht="13.5" customHeight="1" x14ac:dyDescent="0.25">
      <c r="A867" s="38" t="str">
        <f t="shared" si="72"/>
        <v/>
      </c>
      <c r="B867" s="44" t="str">
        <f t="shared" si="71"/>
        <v/>
      </c>
      <c r="C867" s="26"/>
      <c r="D867" s="32" t="str">
        <f t="shared" ref="D867:D930" si="73">IF(ISNUMBER(B867),C867-B867,"")</f>
        <v/>
      </c>
      <c r="E867" s="43" t="str">
        <f t="shared" ref="E867:E930" si="74">IF(D867="",D867,C867)</f>
        <v/>
      </c>
      <c r="F867" s="49"/>
      <c r="G867" s="28"/>
      <c r="H867" s="34" t="str">
        <f t="shared" ref="H867:H930" si="75">IF(AND(ISNUMBER(F867),ISNUMBER(G867)),F867*G867,IF(AND(F867&gt;0,G867&gt;0),"Error",""))</f>
        <v/>
      </c>
      <c r="I867" s="50"/>
      <c r="J867" s="54"/>
      <c r="K867" s="58"/>
      <c r="L867" s="30"/>
      <c r="M867" s="1"/>
    </row>
    <row r="868" spans="1:13" ht="13.5" customHeight="1" x14ac:dyDescent="0.25">
      <c r="A868" s="38" t="str">
        <f t="shared" si="72"/>
        <v/>
      </c>
      <c r="B868" s="44" t="str">
        <f t="shared" si="71"/>
        <v/>
      </c>
      <c r="C868" s="26"/>
      <c r="D868" s="32" t="str">
        <f t="shared" si="73"/>
        <v/>
      </c>
      <c r="E868" s="43" t="str">
        <f t="shared" si="74"/>
        <v/>
      </c>
      <c r="F868" s="49"/>
      <c r="G868" s="28"/>
      <c r="H868" s="34" t="str">
        <f t="shared" si="75"/>
        <v/>
      </c>
      <c r="I868" s="50"/>
      <c r="J868" s="54"/>
      <c r="K868" s="58"/>
      <c r="L868" s="30"/>
      <c r="M868" s="1"/>
    </row>
    <row r="869" spans="1:13" ht="13.5" customHeight="1" x14ac:dyDescent="0.25">
      <c r="A869" s="38" t="str">
        <f t="shared" si="72"/>
        <v/>
      </c>
      <c r="B869" s="44" t="str">
        <f t="shared" si="71"/>
        <v/>
      </c>
      <c r="C869" s="26"/>
      <c r="D869" s="32" t="str">
        <f t="shared" si="73"/>
        <v/>
      </c>
      <c r="E869" s="43" t="str">
        <f t="shared" si="74"/>
        <v/>
      </c>
      <c r="F869" s="49"/>
      <c r="G869" s="28"/>
      <c r="H869" s="34" t="str">
        <f t="shared" si="75"/>
        <v/>
      </c>
      <c r="I869" s="50"/>
      <c r="J869" s="54"/>
      <c r="K869" s="58"/>
      <c r="L869" s="30"/>
      <c r="M869" s="1"/>
    </row>
    <row r="870" spans="1:13" ht="13.5" customHeight="1" x14ac:dyDescent="0.25">
      <c r="A870" s="38" t="str">
        <f t="shared" si="72"/>
        <v/>
      </c>
      <c r="B870" s="44" t="str">
        <f t="shared" si="71"/>
        <v/>
      </c>
      <c r="C870" s="26"/>
      <c r="D870" s="32" t="str">
        <f t="shared" si="73"/>
        <v/>
      </c>
      <c r="E870" s="43" t="str">
        <f t="shared" si="74"/>
        <v/>
      </c>
      <c r="F870" s="49"/>
      <c r="G870" s="28"/>
      <c r="H870" s="34" t="str">
        <f t="shared" si="75"/>
        <v/>
      </c>
      <c r="I870" s="50"/>
      <c r="J870" s="54"/>
      <c r="K870" s="58"/>
      <c r="L870" s="30"/>
      <c r="M870" s="1"/>
    </row>
    <row r="871" spans="1:13" ht="13.5" customHeight="1" x14ac:dyDescent="0.25">
      <c r="A871" s="38" t="str">
        <f t="shared" si="72"/>
        <v/>
      </c>
      <c r="B871" s="44" t="str">
        <f t="shared" si="71"/>
        <v/>
      </c>
      <c r="C871" s="26"/>
      <c r="D871" s="32" t="str">
        <f t="shared" si="73"/>
        <v/>
      </c>
      <c r="E871" s="43" t="str">
        <f t="shared" si="74"/>
        <v/>
      </c>
      <c r="F871" s="49"/>
      <c r="G871" s="28"/>
      <c r="H871" s="34" t="str">
        <f t="shared" si="75"/>
        <v/>
      </c>
      <c r="I871" s="50"/>
      <c r="J871" s="54"/>
      <c r="K871" s="58"/>
      <c r="L871" s="30"/>
      <c r="M871" s="1"/>
    </row>
    <row r="872" spans="1:13" ht="13.5" customHeight="1" x14ac:dyDescent="0.25">
      <c r="A872" s="38" t="str">
        <f t="shared" si="72"/>
        <v/>
      </c>
      <c r="B872" s="44" t="str">
        <f t="shared" si="71"/>
        <v/>
      </c>
      <c r="C872" s="26"/>
      <c r="D872" s="32" t="str">
        <f t="shared" si="73"/>
        <v/>
      </c>
      <c r="E872" s="43" t="str">
        <f t="shared" si="74"/>
        <v/>
      </c>
      <c r="F872" s="49"/>
      <c r="G872" s="28"/>
      <c r="H872" s="34" t="str">
        <f t="shared" si="75"/>
        <v/>
      </c>
      <c r="I872" s="50"/>
      <c r="J872" s="54"/>
      <c r="K872" s="58"/>
      <c r="L872" s="30"/>
      <c r="M872" s="1"/>
    </row>
    <row r="873" spans="1:13" ht="13.5" customHeight="1" x14ac:dyDescent="0.25">
      <c r="A873" s="38" t="str">
        <f t="shared" si="72"/>
        <v/>
      </c>
      <c r="B873" s="44" t="str">
        <f t="shared" si="71"/>
        <v/>
      </c>
      <c r="C873" s="26"/>
      <c r="D873" s="32" t="str">
        <f t="shared" si="73"/>
        <v/>
      </c>
      <c r="E873" s="43" t="str">
        <f t="shared" si="74"/>
        <v/>
      </c>
      <c r="F873" s="49"/>
      <c r="G873" s="28"/>
      <c r="H873" s="34" t="str">
        <f t="shared" si="75"/>
        <v/>
      </c>
      <c r="I873" s="50"/>
      <c r="J873" s="54"/>
      <c r="K873" s="58"/>
      <c r="L873" s="30"/>
      <c r="M873" s="1"/>
    </row>
    <row r="874" spans="1:13" ht="13.5" customHeight="1" x14ac:dyDescent="0.25">
      <c r="A874" s="38" t="str">
        <f t="shared" si="72"/>
        <v/>
      </c>
      <c r="B874" s="44" t="str">
        <f t="shared" si="71"/>
        <v/>
      </c>
      <c r="C874" s="26"/>
      <c r="D874" s="32" t="str">
        <f t="shared" si="73"/>
        <v/>
      </c>
      <c r="E874" s="43" t="str">
        <f t="shared" si="74"/>
        <v/>
      </c>
      <c r="F874" s="49"/>
      <c r="G874" s="28"/>
      <c r="H874" s="34" t="str">
        <f t="shared" si="75"/>
        <v/>
      </c>
      <c r="I874" s="50"/>
      <c r="J874" s="54"/>
      <c r="K874" s="58"/>
      <c r="L874" s="30"/>
      <c r="M874" s="1"/>
    </row>
    <row r="875" spans="1:13" ht="13.5" customHeight="1" x14ac:dyDescent="0.25">
      <c r="A875" s="38" t="str">
        <f t="shared" si="72"/>
        <v/>
      </c>
      <c r="B875" s="44" t="str">
        <f t="shared" si="71"/>
        <v/>
      </c>
      <c r="C875" s="26"/>
      <c r="D875" s="32" t="str">
        <f t="shared" si="73"/>
        <v/>
      </c>
      <c r="E875" s="43" t="str">
        <f t="shared" si="74"/>
        <v/>
      </c>
      <c r="F875" s="49"/>
      <c r="G875" s="28"/>
      <c r="H875" s="34" t="str">
        <f t="shared" si="75"/>
        <v/>
      </c>
      <c r="I875" s="50"/>
      <c r="J875" s="54"/>
      <c r="K875" s="58"/>
      <c r="L875" s="30"/>
      <c r="M875" s="1"/>
    </row>
    <row r="876" spans="1:13" ht="13.5" customHeight="1" x14ac:dyDescent="0.25">
      <c r="A876" s="38" t="str">
        <f t="shared" si="72"/>
        <v/>
      </c>
      <c r="B876" s="44" t="str">
        <f t="shared" si="71"/>
        <v/>
      </c>
      <c r="C876" s="26"/>
      <c r="D876" s="32" t="str">
        <f t="shared" si="73"/>
        <v/>
      </c>
      <c r="E876" s="43" t="str">
        <f t="shared" si="74"/>
        <v/>
      </c>
      <c r="F876" s="49"/>
      <c r="G876" s="28"/>
      <c r="H876" s="34" t="str">
        <f t="shared" si="75"/>
        <v/>
      </c>
      <c r="I876" s="50"/>
      <c r="J876" s="54"/>
      <c r="K876" s="58"/>
      <c r="L876" s="30"/>
      <c r="M876" s="1"/>
    </row>
    <row r="877" spans="1:13" ht="13.5" customHeight="1" x14ac:dyDescent="0.25">
      <c r="A877" s="38" t="str">
        <f t="shared" si="72"/>
        <v/>
      </c>
      <c r="B877" s="44" t="str">
        <f t="shared" si="71"/>
        <v/>
      </c>
      <c r="C877" s="26"/>
      <c r="D877" s="32" t="str">
        <f t="shared" si="73"/>
        <v/>
      </c>
      <c r="E877" s="43" t="str">
        <f t="shared" si="74"/>
        <v/>
      </c>
      <c r="F877" s="49"/>
      <c r="G877" s="28"/>
      <c r="H877" s="34" t="str">
        <f t="shared" si="75"/>
        <v/>
      </c>
      <c r="I877" s="50"/>
      <c r="J877" s="54"/>
      <c r="K877" s="58"/>
      <c r="L877" s="30"/>
      <c r="M877" s="1"/>
    </row>
    <row r="878" spans="1:13" ht="13.5" customHeight="1" x14ac:dyDescent="0.25">
      <c r="A878" s="38" t="str">
        <f t="shared" si="72"/>
        <v/>
      </c>
      <c r="B878" s="44" t="str">
        <f t="shared" si="71"/>
        <v/>
      </c>
      <c r="C878" s="26"/>
      <c r="D878" s="32" t="str">
        <f t="shared" si="73"/>
        <v/>
      </c>
      <c r="E878" s="43" t="str">
        <f t="shared" si="74"/>
        <v/>
      </c>
      <c r="F878" s="49"/>
      <c r="G878" s="28"/>
      <c r="H878" s="34" t="str">
        <f t="shared" si="75"/>
        <v/>
      </c>
      <c r="I878" s="50"/>
      <c r="J878" s="54"/>
      <c r="K878" s="58"/>
      <c r="L878" s="30"/>
      <c r="M878" s="1"/>
    </row>
    <row r="879" spans="1:13" ht="13.5" customHeight="1" x14ac:dyDescent="0.25">
      <c r="A879" s="38" t="str">
        <f t="shared" si="72"/>
        <v/>
      </c>
      <c r="B879" s="44" t="str">
        <f t="shared" si="71"/>
        <v/>
      </c>
      <c r="C879" s="26"/>
      <c r="D879" s="32" t="str">
        <f t="shared" si="73"/>
        <v/>
      </c>
      <c r="E879" s="43" t="str">
        <f t="shared" si="74"/>
        <v/>
      </c>
      <c r="F879" s="49"/>
      <c r="G879" s="28"/>
      <c r="H879" s="34" t="str">
        <f t="shared" si="75"/>
        <v/>
      </c>
      <c r="I879" s="50"/>
      <c r="J879" s="54"/>
      <c r="K879" s="58"/>
      <c r="L879" s="30"/>
      <c r="M879" s="1"/>
    </row>
    <row r="880" spans="1:13" ht="13.5" customHeight="1" x14ac:dyDescent="0.25">
      <c r="A880" s="38" t="str">
        <f t="shared" si="72"/>
        <v/>
      </c>
      <c r="B880" s="44" t="str">
        <f t="shared" si="71"/>
        <v/>
      </c>
      <c r="C880" s="26"/>
      <c r="D880" s="32" t="str">
        <f t="shared" si="73"/>
        <v/>
      </c>
      <c r="E880" s="43" t="str">
        <f t="shared" si="74"/>
        <v/>
      </c>
      <c r="F880" s="49"/>
      <c r="G880" s="28"/>
      <c r="H880" s="34" t="str">
        <f t="shared" si="75"/>
        <v/>
      </c>
      <c r="I880" s="50"/>
      <c r="J880" s="54"/>
      <c r="K880" s="58"/>
      <c r="L880" s="30"/>
      <c r="M880" s="1"/>
    </row>
    <row r="881" spans="1:13" ht="13.5" customHeight="1" x14ac:dyDescent="0.25">
      <c r="A881" s="38" t="str">
        <f t="shared" si="72"/>
        <v/>
      </c>
      <c r="B881" s="44" t="str">
        <f t="shared" si="71"/>
        <v/>
      </c>
      <c r="C881" s="26"/>
      <c r="D881" s="32" t="str">
        <f t="shared" si="73"/>
        <v/>
      </c>
      <c r="E881" s="43" t="str">
        <f t="shared" si="74"/>
        <v/>
      </c>
      <c r="F881" s="49"/>
      <c r="G881" s="28"/>
      <c r="H881" s="34" t="str">
        <f t="shared" si="75"/>
        <v/>
      </c>
      <c r="I881" s="50"/>
      <c r="J881" s="54"/>
      <c r="K881" s="58"/>
      <c r="L881" s="30"/>
      <c r="M881" s="1"/>
    </row>
    <row r="882" spans="1:13" ht="13.5" customHeight="1" x14ac:dyDescent="0.25">
      <c r="A882" s="38" t="str">
        <f t="shared" si="72"/>
        <v/>
      </c>
      <c r="B882" s="44" t="str">
        <f t="shared" si="71"/>
        <v/>
      </c>
      <c r="C882" s="26"/>
      <c r="D882" s="32" t="str">
        <f t="shared" si="73"/>
        <v/>
      </c>
      <c r="E882" s="43" t="str">
        <f t="shared" si="74"/>
        <v/>
      </c>
      <c r="F882" s="49"/>
      <c r="G882" s="28"/>
      <c r="H882" s="34" t="str">
        <f t="shared" si="75"/>
        <v/>
      </c>
      <c r="I882" s="50"/>
      <c r="J882" s="54"/>
      <c r="K882" s="58"/>
      <c r="L882" s="30"/>
      <c r="M882" s="1"/>
    </row>
    <row r="883" spans="1:13" ht="13.5" customHeight="1" x14ac:dyDescent="0.25">
      <c r="A883" s="38" t="str">
        <f t="shared" si="72"/>
        <v/>
      </c>
      <c r="B883" s="44" t="str">
        <f t="shared" si="71"/>
        <v/>
      </c>
      <c r="C883" s="26"/>
      <c r="D883" s="32" t="str">
        <f t="shared" si="73"/>
        <v/>
      </c>
      <c r="E883" s="43" t="str">
        <f t="shared" si="74"/>
        <v/>
      </c>
      <c r="F883" s="49"/>
      <c r="G883" s="28"/>
      <c r="H883" s="34" t="str">
        <f t="shared" si="75"/>
        <v/>
      </c>
      <c r="I883" s="50"/>
      <c r="J883" s="54"/>
      <c r="K883" s="58"/>
      <c r="L883" s="30"/>
      <c r="M883" s="1"/>
    </row>
    <row r="884" spans="1:13" ht="13.5" customHeight="1" x14ac:dyDescent="0.25">
      <c r="A884" s="38" t="str">
        <f t="shared" si="72"/>
        <v/>
      </c>
      <c r="B884" s="44" t="str">
        <f t="shared" si="71"/>
        <v/>
      </c>
      <c r="C884" s="26"/>
      <c r="D884" s="32" t="str">
        <f t="shared" si="73"/>
        <v/>
      </c>
      <c r="E884" s="43" t="str">
        <f t="shared" si="74"/>
        <v/>
      </c>
      <c r="F884" s="49"/>
      <c r="G884" s="28"/>
      <c r="H884" s="34" t="str">
        <f t="shared" si="75"/>
        <v/>
      </c>
      <c r="I884" s="50"/>
      <c r="J884" s="54"/>
      <c r="K884" s="58"/>
      <c r="L884" s="30"/>
      <c r="M884" s="1"/>
    </row>
    <row r="885" spans="1:13" ht="13.5" customHeight="1" x14ac:dyDescent="0.25">
      <c r="A885" s="38" t="str">
        <f t="shared" si="72"/>
        <v/>
      </c>
      <c r="B885" s="44" t="str">
        <f t="shared" si="71"/>
        <v/>
      </c>
      <c r="C885" s="26"/>
      <c r="D885" s="32" t="str">
        <f t="shared" si="73"/>
        <v/>
      </c>
      <c r="E885" s="43" t="str">
        <f t="shared" si="74"/>
        <v/>
      </c>
      <c r="F885" s="49"/>
      <c r="G885" s="28"/>
      <c r="H885" s="34" t="str">
        <f t="shared" si="75"/>
        <v/>
      </c>
      <c r="I885" s="50"/>
      <c r="J885" s="54"/>
      <c r="K885" s="58"/>
      <c r="L885" s="30"/>
      <c r="M885" s="1"/>
    </row>
    <row r="886" spans="1:13" ht="13.5" customHeight="1" x14ac:dyDescent="0.25">
      <c r="A886" s="38" t="str">
        <f t="shared" si="72"/>
        <v/>
      </c>
      <c r="B886" s="44" t="str">
        <f t="shared" si="71"/>
        <v/>
      </c>
      <c r="C886" s="26"/>
      <c r="D886" s="32" t="str">
        <f t="shared" si="73"/>
        <v/>
      </c>
      <c r="E886" s="43" t="str">
        <f t="shared" si="74"/>
        <v/>
      </c>
      <c r="F886" s="49"/>
      <c r="G886" s="28"/>
      <c r="H886" s="34" t="str">
        <f t="shared" si="75"/>
        <v/>
      </c>
      <c r="I886" s="50"/>
      <c r="J886" s="54"/>
      <c r="K886" s="58"/>
      <c r="L886" s="30"/>
      <c r="M886" s="1"/>
    </row>
    <row r="887" spans="1:13" ht="13.5" customHeight="1" x14ac:dyDescent="0.25">
      <c r="A887" s="38" t="str">
        <f t="shared" si="72"/>
        <v/>
      </c>
      <c r="B887" s="44" t="str">
        <f t="shared" si="71"/>
        <v/>
      </c>
      <c r="C887" s="26"/>
      <c r="D887" s="32" t="str">
        <f t="shared" si="73"/>
        <v/>
      </c>
      <c r="E887" s="43" t="str">
        <f t="shared" si="74"/>
        <v/>
      </c>
      <c r="F887" s="49"/>
      <c r="G887" s="28"/>
      <c r="H887" s="34" t="str">
        <f t="shared" si="75"/>
        <v/>
      </c>
      <c r="I887" s="50"/>
      <c r="J887" s="54"/>
      <c r="K887" s="58"/>
      <c r="L887" s="30"/>
      <c r="M887" s="1"/>
    </row>
    <row r="888" spans="1:13" ht="13.5" customHeight="1" x14ac:dyDescent="0.25">
      <c r="A888" s="38" t="str">
        <f t="shared" si="72"/>
        <v/>
      </c>
      <c r="B888" s="44" t="str">
        <f t="shared" si="71"/>
        <v/>
      </c>
      <c r="C888" s="26"/>
      <c r="D888" s="32" t="str">
        <f t="shared" si="73"/>
        <v/>
      </c>
      <c r="E888" s="43" t="str">
        <f t="shared" si="74"/>
        <v/>
      </c>
      <c r="F888" s="49"/>
      <c r="G888" s="28"/>
      <c r="H888" s="34" t="str">
        <f t="shared" si="75"/>
        <v/>
      </c>
      <c r="I888" s="50"/>
      <c r="J888" s="54"/>
      <c r="K888" s="58"/>
      <c r="L888" s="30"/>
      <c r="M888" s="1"/>
    </row>
    <row r="889" spans="1:13" ht="13.5" customHeight="1" x14ac:dyDescent="0.25">
      <c r="A889" s="38" t="str">
        <f t="shared" si="72"/>
        <v/>
      </c>
      <c r="B889" s="44" t="str">
        <f t="shared" si="71"/>
        <v/>
      </c>
      <c r="C889" s="26"/>
      <c r="D889" s="32" t="str">
        <f t="shared" si="73"/>
        <v/>
      </c>
      <c r="E889" s="43" t="str">
        <f t="shared" si="74"/>
        <v/>
      </c>
      <c r="F889" s="49"/>
      <c r="G889" s="28"/>
      <c r="H889" s="34" t="str">
        <f t="shared" si="75"/>
        <v/>
      </c>
      <c r="I889" s="50"/>
      <c r="J889" s="54"/>
      <c r="K889" s="58"/>
      <c r="L889" s="30"/>
      <c r="M889" s="1"/>
    </row>
    <row r="890" spans="1:13" ht="13.5" customHeight="1" x14ac:dyDescent="0.25">
      <c r="A890" s="38" t="str">
        <f t="shared" si="72"/>
        <v/>
      </c>
      <c r="B890" s="44" t="str">
        <f t="shared" si="71"/>
        <v/>
      </c>
      <c r="C890" s="26"/>
      <c r="D890" s="32" t="str">
        <f t="shared" si="73"/>
        <v/>
      </c>
      <c r="E890" s="43" t="str">
        <f t="shared" si="74"/>
        <v/>
      </c>
      <c r="F890" s="49"/>
      <c r="G890" s="28"/>
      <c r="H890" s="34" t="str">
        <f t="shared" si="75"/>
        <v/>
      </c>
      <c r="I890" s="50"/>
      <c r="J890" s="54"/>
      <c r="K890" s="58"/>
      <c r="L890" s="30"/>
      <c r="M890" s="1"/>
    </row>
    <row r="891" spans="1:13" ht="13.5" customHeight="1" x14ac:dyDescent="0.25">
      <c r="A891" s="38" t="str">
        <f t="shared" si="72"/>
        <v/>
      </c>
      <c r="B891" s="44" t="str">
        <f t="shared" si="71"/>
        <v/>
      </c>
      <c r="C891" s="26"/>
      <c r="D891" s="32" t="str">
        <f t="shared" si="73"/>
        <v/>
      </c>
      <c r="E891" s="43" t="str">
        <f t="shared" si="74"/>
        <v/>
      </c>
      <c r="F891" s="49"/>
      <c r="G891" s="28"/>
      <c r="H891" s="34" t="str">
        <f t="shared" si="75"/>
        <v/>
      </c>
      <c r="I891" s="50"/>
      <c r="J891" s="54"/>
      <c r="K891" s="58"/>
      <c r="L891" s="30"/>
      <c r="M891" s="1"/>
    </row>
    <row r="892" spans="1:13" ht="13.5" customHeight="1" x14ac:dyDescent="0.25">
      <c r="A892" s="38" t="str">
        <f t="shared" si="72"/>
        <v/>
      </c>
      <c r="B892" s="44" t="str">
        <f t="shared" si="71"/>
        <v/>
      </c>
      <c r="C892" s="26"/>
      <c r="D892" s="32" t="str">
        <f t="shared" si="73"/>
        <v/>
      </c>
      <c r="E892" s="43" t="str">
        <f t="shared" si="74"/>
        <v/>
      </c>
      <c r="F892" s="49"/>
      <c r="G892" s="28"/>
      <c r="H892" s="34" t="str">
        <f t="shared" si="75"/>
        <v/>
      </c>
      <c r="I892" s="50"/>
      <c r="J892" s="54"/>
      <c r="K892" s="58"/>
      <c r="L892" s="30"/>
      <c r="M892" s="1"/>
    </row>
    <row r="893" spans="1:13" ht="13.5" customHeight="1" x14ac:dyDescent="0.25">
      <c r="A893" s="38" t="str">
        <f t="shared" si="72"/>
        <v/>
      </c>
      <c r="B893" s="44" t="str">
        <f t="shared" si="71"/>
        <v/>
      </c>
      <c r="C893" s="26"/>
      <c r="D893" s="32" t="str">
        <f t="shared" si="73"/>
        <v/>
      </c>
      <c r="E893" s="43" t="str">
        <f t="shared" si="74"/>
        <v/>
      </c>
      <c r="F893" s="49"/>
      <c r="G893" s="28"/>
      <c r="H893" s="34" t="str">
        <f t="shared" si="75"/>
        <v/>
      </c>
      <c r="I893" s="50"/>
      <c r="J893" s="54"/>
      <c r="K893" s="58"/>
      <c r="L893" s="30"/>
      <c r="M893" s="1"/>
    </row>
    <row r="894" spans="1:13" ht="13.5" customHeight="1" x14ac:dyDescent="0.25">
      <c r="A894" s="38" t="str">
        <f t="shared" si="72"/>
        <v/>
      </c>
      <c r="B894" s="44" t="str">
        <f t="shared" si="71"/>
        <v/>
      </c>
      <c r="C894" s="26"/>
      <c r="D894" s="32" t="str">
        <f t="shared" si="73"/>
        <v/>
      </c>
      <c r="E894" s="43" t="str">
        <f t="shared" si="74"/>
        <v/>
      </c>
      <c r="F894" s="49"/>
      <c r="G894" s="28"/>
      <c r="H894" s="34" t="str">
        <f t="shared" si="75"/>
        <v/>
      </c>
      <c r="I894" s="50"/>
      <c r="J894" s="54"/>
      <c r="K894" s="58"/>
      <c r="L894" s="30"/>
      <c r="M894" s="1"/>
    </row>
    <row r="895" spans="1:13" ht="13.5" customHeight="1" x14ac:dyDescent="0.25">
      <c r="A895" s="38" t="str">
        <f t="shared" si="72"/>
        <v/>
      </c>
      <c r="B895" s="44" t="str">
        <f t="shared" si="71"/>
        <v/>
      </c>
      <c r="C895" s="26"/>
      <c r="D895" s="32" t="str">
        <f t="shared" si="73"/>
        <v/>
      </c>
      <c r="E895" s="43" t="str">
        <f t="shared" si="74"/>
        <v/>
      </c>
      <c r="F895" s="49"/>
      <c r="G895" s="28"/>
      <c r="H895" s="34" t="str">
        <f t="shared" si="75"/>
        <v/>
      </c>
      <c r="I895" s="50"/>
      <c r="J895" s="54"/>
      <c r="K895" s="58"/>
      <c r="L895" s="30"/>
      <c r="M895" s="1"/>
    </row>
    <row r="896" spans="1:13" ht="13.5" customHeight="1" x14ac:dyDescent="0.25">
      <c r="A896" s="38" t="str">
        <f t="shared" si="72"/>
        <v/>
      </c>
      <c r="B896" s="44" t="str">
        <f t="shared" si="71"/>
        <v/>
      </c>
      <c r="C896" s="26"/>
      <c r="D896" s="32" t="str">
        <f t="shared" si="73"/>
        <v/>
      </c>
      <c r="E896" s="43" t="str">
        <f t="shared" si="74"/>
        <v/>
      </c>
      <c r="F896" s="49"/>
      <c r="G896" s="28"/>
      <c r="H896" s="34" t="str">
        <f t="shared" si="75"/>
        <v/>
      </c>
      <c r="I896" s="50"/>
      <c r="J896" s="54"/>
      <c r="K896" s="58"/>
      <c r="L896" s="30"/>
      <c r="M896" s="1"/>
    </row>
    <row r="897" spans="1:13" ht="13.5" customHeight="1" x14ac:dyDescent="0.25">
      <c r="A897" s="38" t="str">
        <f t="shared" si="72"/>
        <v/>
      </c>
      <c r="B897" s="44" t="str">
        <f t="shared" si="71"/>
        <v/>
      </c>
      <c r="C897" s="26"/>
      <c r="D897" s="32" t="str">
        <f t="shared" si="73"/>
        <v/>
      </c>
      <c r="E897" s="43" t="str">
        <f t="shared" si="74"/>
        <v/>
      </c>
      <c r="F897" s="49"/>
      <c r="G897" s="28"/>
      <c r="H897" s="34" t="str">
        <f t="shared" si="75"/>
        <v/>
      </c>
      <c r="I897" s="50"/>
      <c r="J897" s="54"/>
      <c r="K897" s="58"/>
      <c r="L897" s="30"/>
      <c r="M897" s="1"/>
    </row>
    <row r="898" spans="1:13" ht="13.5" customHeight="1" x14ac:dyDescent="0.25">
      <c r="A898" s="38" t="str">
        <f t="shared" si="72"/>
        <v/>
      </c>
      <c r="B898" s="44" t="str">
        <f t="shared" si="71"/>
        <v/>
      </c>
      <c r="C898" s="26"/>
      <c r="D898" s="32" t="str">
        <f t="shared" si="73"/>
        <v/>
      </c>
      <c r="E898" s="43" t="str">
        <f t="shared" si="74"/>
        <v/>
      </c>
      <c r="F898" s="49"/>
      <c r="G898" s="28"/>
      <c r="H898" s="34" t="str">
        <f t="shared" si="75"/>
        <v/>
      </c>
      <c r="I898" s="50"/>
      <c r="J898" s="54"/>
      <c r="K898" s="58"/>
      <c r="L898" s="30"/>
      <c r="M898" s="1"/>
    </row>
    <row r="899" spans="1:13" ht="13.5" customHeight="1" x14ac:dyDescent="0.25">
      <c r="A899" s="38" t="str">
        <f t="shared" si="72"/>
        <v/>
      </c>
      <c r="B899" s="44" t="str">
        <f t="shared" si="71"/>
        <v/>
      </c>
      <c r="C899" s="26"/>
      <c r="D899" s="32" t="str">
        <f t="shared" si="73"/>
        <v/>
      </c>
      <c r="E899" s="43" t="str">
        <f t="shared" si="74"/>
        <v/>
      </c>
      <c r="F899" s="49"/>
      <c r="G899" s="28"/>
      <c r="H899" s="34" t="str">
        <f t="shared" si="75"/>
        <v/>
      </c>
      <c r="I899" s="50"/>
      <c r="J899" s="54"/>
      <c r="K899" s="58"/>
      <c r="L899" s="30"/>
      <c r="M899" s="1"/>
    </row>
    <row r="900" spans="1:13" ht="13.5" customHeight="1" x14ac:dyDescent="0.25">
      <c r="A900" s="38" t="str">
        <f t="shared" si="72"/>
        <v/>
      </c>
      <c r="B900" s="44" t="str">
        <f t="shared" si="71"/>
        <v/>
      </c>
      <c r="C900" s="26"/>
      <c r="D900" s="32" t="str">
        <f t="shared" si="73"/>
        <v/>
      </c>
      <c r="E900" s="43" t="str">
        <f t="shared" si="74"/>
        <v/>
      </c>
      <c r="F900" s="49"/>
      <c r="G900" s="28"/>
      <c r="H900" s="34" t="str">
        <f t="shared" si="75"/>
        <v/>
      </c>
      <c r="I900" s="50"/>
      <c r="J900" s="54"/>
      <c r="K900" s="58"/>
      <c r="L900" s="30"/>
      <c r="M900" s="1"/>
    </row>
    <row r="901" spans="1:13" ht="13.5" customHeight="1" x14ac:dyDescent="0.25">
      <c r="A901" s="38" t="str">
        <f t="shared" si="72"/>
        <v/>
      </c>
      <c r="B901" s="44" t="str">
        <f t="shared" si="71"/>
        <v/>
      </c>
      <c r="C901" s="26"/>
      <c r="D901" s="32" t="str">
        <f t="shared" si="73"/>
        <v/>
      </c>
      <c r="E901" s="43" t="str">
        <f t="shared" si="74"/>
        <v/>
      </c>
      <c r="F901" s="49"/>
      <c r="G901" s="28"/>
      <c r="H901" s="34" t="str">
        <f t="shared" si="75"/>
        <v/>
      </c>
      <c r="I901" s="50"/>
      <c r="J901" s="54"/>
      <c r="K901" s="58"/>
      <c r="L901" s="30"/>
      <c r="M901" s="1"/>
    </row>
    <row r="902" spans="1:13" ht="13.5" customHeight="1" x14ac:dyDescent="0.25">
      <c r="A902" s="38" t="str">
        <f t="shared" si="72"/>
        <v/>
      </c>
      <c r="B902" s="44" t="str">
        <f t="shared" si="71"/>
        <v/>
      </c>
      <c r="C902" s="26"/>
      <c r="D902" s="32" t="str">
        <f t="shared" si="73"/>
        <v/>
      </c>
      <c r="E902" s="43" t="str">
        <f t="shared" si="74"/>
        <v/>
      </c>
      <c r="F902" s="49"/>
      <c r="G902" s="28"/>
      <c r="H902" s="34" t="str">
        <f t="shared" si="75"/>
        <v/>
      </c>
      <c r="I902" s="50"/>
      <c r="J902" s="54"/>
      <c r="K902" s="58"/>
      <c r="L902" s="30"/>
      <c r="M902" s="1"/>
    </row>
    <row r="903" spans="1:13" ht="13.5" customHeight="1" x14ac:dyDescent="0.25">
      <c r="A903" s="38" t="str">
        <f t="shared" si="72"/>
        <v/>
      </c>
      <c r="B903" s="44" t="str">
        <f t="shared" si="71"/>
        <v/>
      </c>
      <c r="C903" s="26"/>
      <c r="D903" s="32" t="str">
        <f t="shared" si="73"/>
        <v/>
      </c>
      <c r="E903" s="43" t="str">
        <f t="shared" si="74"/>
        <v/>
      </c>
      <c r="F903" s="49"/>
      <c r="G903" s="28"/>
      <c r="H903" s="34" t="str">
        <f t="shared" si="75"/>
        <v/>
      </c>
      <c r="I903" s="50"/>
      <c r="J903" s="54"/>
      <c r="K903" s="58"/>
      <c r="L903" s="30"/>
      <c r="M903" s="1"/>
    </row>
    <row r="904" spans="1:13" ht="13.5" customHeight="1" x14ac:dyDescent="0.25">
      <c r="A904" s="38" t="str">
        <f t="shared" si="72"/>
        <v/>
      </c>
      <c r="B904" s="44" t="str">
        <f t="shared" ref="B904:B967" si="76">IF(ISNUMBER(C904),IF(ISNUMBER(B903),IF(C904&lt;C903,"小於期初",IF(C904&lt;&gt;"",C903,"輸入錯誤")),B903),"")</f>
        <v/>
      </c>
      <c r="C904" s="26"/>
      <c r="D904" s="32" t="str">
        <f t="shared" si="73"/>
        <v/>
      </c>
      <c r="E904" s="43" t="str">
        <f t="shared" si="74"/>
        <v/>
      </c>
      <c r="F904" s="49"/>
      <c r="G904" s="28"/>
      <c r="H904" s="34" t="str">
        <f t="shared" si="75"/>
        <v/>
      </c>
      <c r="I904" s="50"/>
      <c r="J904" s="54"/>
      <c r="K904" s="58"/>
      <c r="L904" s="30"/>
      <c r="M904" s="1"/>
    </row>
    <row r="905" spans="1:13" ht="13.5" customHeight="1" x14ac:dyDescent="0.25">
      <c r="A905" s="38" t="str">
        <f t="shared" ref="A905:A968" si="77">IF(AND(E904&lt;&gt;"",A904&lt;&gt;""),A904+1,"")</f>
        <v/>
      </c>
      <c r="B905" s="44" t="str">
        <f t="shared" si="76"/>
        <v/>
      </c>
      <c r="C905" s="26"/>
      <c r="D905" s="32" t="str">
        <f t="shared" si="73"/>
        <v/>
      </c>
      <c r="E905" s="43" t="str">
        <f t="shared" si="74"/>
        <v/>
      </c>
      <c r="F905" s="49"/>
      <c r="G905" s="28"/>
      <c r="H905" s="34" t="str">
        <f t="shared" si="75"/>
        <v/>
      </c>
      <c r="I905" s="50"/>
      <c r="J905" s="54"/>
      <c r="K905" s="58"/>
      <c r="L905" s="30"/>
      <c r="M905" s="1"/>
    </row>
    <row r="906" spans="1:13" ht="13.5" customHeight="1" x14ac:dyDescent="0.25">
      <c r="A906" s="38" t="str">
        <f t="shared" si="77"/>
        <v/>
      </c>
      <c r="B906" s="44" t="str">
        <f t="shared" si="76"/>
        <v/>
      </c>
      <c r="C906" s="26"/>
      <c r="D906" s="32" t="str">
        <f t="shared" si="73"/>
        <v/>
      </c>
      <c r="E906" s="43" t="str">
        <f t="shared" si="74"/>
        <v/>
      </c>
      <c r="F906" s="49"/>
      <c r="G906" s="28"/>
      <c r="H906" s="34" t="str">
        <f t="shared" si="75"/>
        <v/>
      </c>
      <c r="I906" s="50"/>
      <c r="J906" s="54"/>
      <c r="K906" s="58"/>
      <c r="L906" s="30"/>
      <c r="M906" s="1"/>
    </row>
    <row r="907" spans="1:13" ht="13.5" customHeight="1" x14ac:dyDescent="0.25">
      <c r="A907" s="38" t="str">
        <f t="shared" si="77"/>
        <v/>
      </c>
      <c r="B907" s="44" t="str">
        <f t="shared" si="76"/>
        <v/>
      </c>
      <c r="C907" s="26"/>
      <c r="D907" s="32" t="str">
        <f t="shared" si="73"/>
        <v/>
      </c>
      <c r="E907" s="43" t="str">
        <f t="shared" si="74"/>
        <v/>
      </c>
      <c r="F907" s="49"/>
      <c r="G907" s="28"/>
      <c r="H907" s="34" t="str">
        <f t="shared" si="75"/>
        <v/>
      </c>
      <c r="I907" s="50"/>
      <c r="J907" s="54"/>
      <c r="K907" s="58"/>
      <c r="L907" s="30"/>
      <c r="M907" s="1"/>
    </row>
    <row r="908" spans="1:13" ht="13.5" customHeight="1" x14ac:dyDescent="0.25">
      <c r="A908" s="38" t="str">
        <f t="shared" si="77"/>
        <v/>
      </c>
      <c r="B908" s="44" t="str">
        <f t="shared" si="76"/>
        <v/>
      </c>
      <c r="C908" s="26"/>
      <c r="D908" s="32" t="str">
        <f t="shared" si="73"/>
        <v/>
      </c>
      <c r="E908" s="43" t="str">
        <f t="shared" si="74"/>
        <v/>
      </c>
      <c r="F908" s="49"/>
      <c r="G908" s="28"/>
      <c r="H908" s="34" t="str">
        <f t="shared" si="75"/>
        <v/>
      </c>
      <c r="I908" s="50"/>
      <c r="J908" s="54"/>
      <c r="K908" s="58"/>
      <c r="L908" s="30"/>
      <c r="M908" s="1"/>
    </row>
    <row r="909" spans="1:13" ht="13.5" customHeight="1" x14ac:dyDescent="0.25">
      <c r="A909" s="38" t="str">
        <f t="shared" si="77"/>
        <v/>
      </c>
      <c r="B909" s="44" t="str">
        <f t="shared" si="76"/>
        <v/>
      </c>
      <c r="C909" s="26"/>
      <c r="D909" s="32" t="str">
        <f t="shared" si="73"/>
        <v/>
      </c>
      <c r="E909" s="43" t="str">
        <f t="shared" si="74"/>
        <v/>
      </c>
      <c r="F909" s="49"/>
      <c r="G909" s="28"/>
      <c r="H909" s="34" t="str">
        <f t="shared" si="75"/>
        <v/>
      </c>
      <c r="I909" s="50"/>
      <c r="J909" s="54"/>
      <c r="K909" s="58"/>
      <c r="L909" s="30"/>
      <c r="M909" s="1"/>
    </row>
    <row r="910" spans="1:13" ht="13.5" customHeight="1" x14ac:dyDescent="0.25">
      <c r="A910" s="38" t="str">
        <f t="shared" si="77"/>
        <v/>
      </c>
      <c r="B910" s="44" t="str">
        <f t="shared" si="76"/>
        <v/>
      </c>
      <c r="C910" s="26"/>
      <c r="D910" s="32" t="str">
        <f t="shared" si="73"/>
        <v/>
      </c>
      <c r="E910" s="43" t="str">
        <f t="shared" si="74"/>
        <v/>
      </c>
      <c r="F910" s="49"/>
      <c r="G910" s="28"/>
      <c r="H910" s="34" t="str">
        <f t="shared" si="75"/>
        <v/>
      </c>
      <c r="I910" s="50"/>
      <c r="J910" s="54"/>
      <c r="K910" s="58"/>
      <c r="L910" s="30"/>
      <c r="M910" s="1"/>
    </row>
    <row r="911" spans="1:13" ht="13.5" customHeight="1" x14ac:dyDescent="0.25">
      <c r="A911" s="38" t="str">
        <f t="shared" si="77"/>
        <v/>
      </c>
      <c r="B911" s="44" t="str">
        <f t="shared" si="76"/>
        <v/>
      </c>
      <c r="C911" s="26"/>
      <c r="D911" s="32" t="str">
        <f t="shared" si="73"/>
        <v/>
      </c>
      <c r="E911" s="43" t="str">
        <f t="shared" si="74"/>
        <v/>
      </c>
      <c r="F911" s="49"/>
      <c r="G911" s="28"/>
      <c r="H911" s="34" t="str">
        <f t="shared" si="75"/>
        <v/>
      </c>
      <c r="I911" s="50"/>
      <c r="J911" s="54"/>
      <c r="K911" s="58"/>
      <c r="L911" s="30"/>
      <c r="M911" s="1"/>
    </row>
    <row r="912" spans="1:13" ht="13.5" customHeight="1" x14ac:dyDescent="0.25">
      <c r="A912" s="38" t="str">
        <f t="shared" si="77"/>
        <v/>
      </c>
      <c r="B912" s="44" t="str">
        <f t="shared" si="76"/>
        <v/>
      </c>
      <c r="C912" s="26"/>
      <c r="D912" s="32" t="str">
        <f t="shared" si="73"/>
        <v/>
      </c>
      <c r="E912" s="43" t="str">
        <f t="shared" si="74"/>
        <v/>
      </c>
      <c r="F912" s="49"/>
      <c r="G912" s="28"/>
      <c r="H912" s="34" t="str">
        <f t="shared" si="75"/>
        <v/>
      </c>
      <c r="I912" s="50"/>
      <c r="J912" s="54"/>
      <c r="K912" s="58"/>
      <c r="L912" s="30"/>
      <c r="M912" s="1"/>
    </row>
    <row r="913" spans="1:13" ht="13.5" customHeight="1" x14ac:dyDescent="0.25">
      <c r="A913" s="38" t="str">
        <f t="shared" si="77"/>
        <v/>
      </c>
      <c r="B913" s="44" t="str">
        <f t="shared" si="76"/>
        <v/>
      </c>
      <c r="C913" s="26"/>
      <c r="D913" s="32" t="str">
        <f t="shared" si="73"/>
        <v/>
      </c>
      <c r="E913" s="43" t="str">
        <f t="shared" si="74"/>
        <v/>
      </c>
      <c r="F913" s="49"/>
      <c r="G913" s="28"/>
      <c r="H913" s="34" t="str">
        <f t="shared" si="75"/>
        <v/>
      </c>
      <c r="I913" s="50"/>
      <c r="J913" s="54"/>
      <c r="K913" s="58"/>
      <c r="L913" s="30"/>
      <c r="M913" s="1"/>
    </row>
    <row r="914" spans="1:13" ht="13.5" customHeight="1" x14ac:dyDescent="0.25">
      <c r="A914" s="38" t="str">
        <f t="shared" si="77"/>
        <v/>
      </c>
      <c r="B914" s="44" t="str">
        <f t="shared" si="76"/>
        <v/>
      </c>
      <c r="C914" s="26"/>
      <c r="D914" s="32" t="str">
        <f t="shared" si="73"/>
        <v/>
      </c>
      <c r="E914" s="43" t="str">
        <f t="shared" si="74"/>
        <v/>
      </c>
      <c r="F914" s="49"/>
      <c r="G914" s="28"/>
      <c r="H914" s="34" t="str">
        <f t="shared" si="75"/>
        <v/>
      </c>
      <c r="I914" s="50"/>
      <c r="J914" s="54"/>
      <c r="K914" s="58"/>
      <c r="L914" s="30"/>
      <c r="M914" s="1"/>
    </row>
    <row r="915" spans="1:13" ht="13.5" customHeight="1" x14ac:dyDescent="0.25">
      <c r="A915" s="38" t="str">
        <f t="shared" si="77"/>
        <v/>
      </c>
      <c r="B915" s="44" t="str">
        <f t="shared" si="76"/>
        <v/>
      </c>
      <c r="C915" s="26"/>
      <c r="D915" s="32" t="str">
        <f t="shared" si="73"/>
        <v/>
      </c>
      <c r="E915" s="43" t="str">
        <f t="shared" si="74"/>
        <v/>
      </c>
      <c r="F915" s="49"/>
      <c r="G915" s="28"/>
      <c r="H915" s="34" t="str">
        <f t="shared" si="75"/>
        <v/>
      </c>
      <c r="I915" s="50"/>
      <c r="J915" s="54"/>
      <c r="K915" s="58"/>
      <c r="L915" s="30"/>
      <c r="M915" s="1"/>
    </row>
    <row r="916" spans="1:13" ht="13.5" customHeight="1" x14ac:dyDescent="0.25">
      <c r="A916" s="38" t="str">
        <f t="shared" si="77"/>
        <v/>
      </c>
      <c r="B916" s="44" t="str">
        <f t="shared" si="76"/>
        <v/>
      </c>
      <c r="C916" s="26"/>
      <c r="D916" s="32" t="str">
        <f t="shared" si="73"/>
        <v/>
      </c>
      <c r="E916" s="43" t="str">
        <f t="shared" si="74"/>
        <v/>
      </c>
      <c r="F916" s="49"/>
      <c r="G916" s="28"/>
      <c r="H916" s="34" t="str">
        <f t="shared" si="75"/>
        <v/>
      </c>
      <c r="I916" s="50"/>
      <c r="J916" s="54"/>
      <c r="K916" s="58"/>
      <c r="L916" s="30"/>
      <c r="M916" s="1"/>
    </row>
    <row r="917" spans="1:13" ht="13.5" customHeight="1" x14ac:dyDescent="0.25">
      <c r="A917" s="38" t="str">
        <f t="shared" si="77"/>
        <v/>
      </c>
      <c r="B917" s="44" t="str">
        <f t="shared" si="76"/>
        <v/>
      </c>
      <c r="C917" s="26"/>
      <c r="D917" s="32" t="str">
        <f t="shared" si="73"/>
        <v/>
      </c>
      <c r="E917" s="43" t="str">
        <f t="shared" si="74"/>
        <v/>
      </c>
      <c r="F917" s="49"/>
      <c r="G917" s="28"/>
      <c r="H917" s="34" t="str">
        <f t="shared" si="75"/>
        <v/>
      </c>
      <c r="I917" s="50"/>
      <c r="J917" s="54"/>
      <c r="K917" s="58"/>
      <c r="L917" s="30"/>
      <c r="M917" s="1"/>
    </row>
    <row r="918" spans="1:13" ht="13.5" customHeight="1" x14ac:dyDescent="0.25">
      <c r="A918" s="38" t="str">
        <f t="shared" si="77"/>
        <v/>
      </c>
      <c r="B918" s="44" t="str">
        <f t="shared" si="76"/>
        <v/>
      </c>
      <c r="C918" s="26"/>
      <c r="D918" s="32" t="str">
        <f t="shared" si="73"/>
        <v/>
      </c>
      <c r="E918" s="43" t="str">
        <f t="shared" si="74"/>
        <v/>
      </c>
      <c r="F918" s="49"/>
      <c r="G918" s="28"/>
      <c r="H918" s="34" t="str">
        <f t="shared" si="75"/>
        <v/>
      </c>
      <c r="I918" s="50"/>
      <c r="J918" s="54"/>
      <c r="K918" s="58"/>
      <c r="L918" s="30"/>
      <c r="M918" s="1"/>
    </row>
    <row r="919" spans="1:13" ht="13.5" customHeight="1" x14ac:dyDescent="0.25">
      <c r="A919" s="38" t="str">
        <f t="shared" si="77"/>
        <v/>
      </c>
      <c r="B919" s="44" t="str">
        <f t="shared" si="76"/>
        <v/>
      </c>
      <c r="C919" s="26"/>
      <c r="D919" s="32" t="str">
        <f t="shared" si="73"/>
        <v/>
      </c>
      <c r="E919" s="43" t="str">
        <f t="shared" si="74"/>
        <v/>
      </c>
      <c r="F919" s="49"/>
      <c r="G919" s="28"/>
      <c r="H919" s="34" t="str">
        <f t="shared" si="75"/>
        <v/>
      </c>
      <c r="I919" s="50"/>
      <c r="J919" s="54"/>
      <c r="K919" s="58"/>
      <c r="L919" s="30"/>
      <c r="M919" s="1"/>
    </row>
    <row r="920" spans="1:13" ht="13.5" customHeight="1" x14ac:dyDescent="0.25">
      <c r="A920" s="38" t="str">
        <f t="shared" si="77"/>
        <v/>
      </c>
      <c r="B920" s="44" t="str">
        <f t="shared" si="76"/>
        <v/>
      </c>
      <c r="C920" s="26"/>
      <c r="D920" s="32" t="str">
        <f t="shared" si="73"/>
        <v/>
      </c>
      <c r="E920" s="43" t="str">
        <f t="shared" si="74"/>
        <v/>
      </c>
      <c r="F920" s="49"/>
      <c r="G920" s="28"/>
      <c r="H920" s="34" t="str">
        <f t="shared" si="75"/>
        <v/>
      </c>
      <c r="I920" s="50"/>
      <c r="J920" s="54"/>
      <c r="K920" s="58"/>
      <c r="L920" s="30"/>
      <c r="M920" s="1"/>
    </row>
    <row r="921" spans="1:13" ht="13.5" customHeight="1" x14ac:dyDescent="0.25">
      <c r="A921" s="38" t="str">
        <f t="shared" si="77"/>
        <v/>
      </c>
      <c r="B921" s="44" t="str">
        <f t="shared" si="76"/>
        <v/>
      </c>
      <c r="C921" s="26"/>
      <c r="D921" s="32" t="str">
        <f t="shared" si="73"/>
        <v/>
      </c>
      <c r="E921" s="43" t="str">
        <f t="shared" si="74"/>
        <v/>
      </c>
      <c r="F921" s="49"/>
      <c r="G921" s="28"/>
      <c r="H921" s="34" t="str">
        <f t="shared" si="75"/>
        <v/>
      </c>
      <c r="I921" s="50"/>
      <c r="J921" s="54"/>
      <c r="K921" s="58"/>
      <c r="L921" s="30"/>
      <c r="M921" s="1"/>
    </row>
    <row r="922" spans="1:13" ht="13.5" customHeight="1" x14ac:dyDescent="0.25">
      <c r="A922" s="38" t="str">
        <f t="shared" si="77"/>
        <v/>
      </c>
      <c r="B922" s="44" t="str">
        <f t="shared" si="76"/>
        <v/>
      </c>
      <c r="C922" s="26"/>
      <c r="D922" s="32" t="str">
        <f t="shared" si="73"/>
        <v/>
      </c>
      <c r="E922" s="43" t="str">
        <f t="shared" si="74"/>
        <v/>
      </c>
      <c r="F922" s="49"/>
      <c r="G922" s="28"/>
      <c r="H922" s="34" t="str">
        <f t="shared" si="75"/>
        <v/>
      </c>
      <c r="I922" s="50"/>
      <c r="J922" s="54"/>
      <c r="K922" s="58"/>
      <c r="L922" s="30"/>
      <c r="M922" s="1"/>
    </row>
    <row r="923" spans="1:13" ht="13.5" customHeight="1" x14ac:dyDescent="0.25">
      <c r="A923" s="38" t="str">
        <f t="shared" si="77"/>
        <v/>
      </c>
      <c r="B923" s="44" t="str">
        <f t="shared" si="76"/>
        <v/>
      </c>
      <c r="C923" s="26"/>
      <c r="D923" s="32" t="str">
        <f t="shared" si="73"/>
        <v/>
      </c>
      <c r="E923" s="43" t="str">
        <f t="shared" si="74"/>
        <v/>
      </c>
      <c r="F923" s="49"/>
      <c r="G923" s="28"/>
      <c r="H923" s="34" t="str">
        <f t="shared" si="75"/>
        <v/>
      </c>
      <c r="I923" s="50"/>
      <c r="J923" s="54"/>
      <c r="K923" s="58"/>
      <c r="L923" s="30"/>
      <c r="M923" s="1"/>
    </row>
    <row r="924" spans="1:13" ht="13.5" customHeight="1" x14ac:dyDescent="0.25">
      <c r="A924" s="38" t="str">
        <f t="shared" si="77"/>
        <v/>
      </c>
      <c r="B924" s="44" t="str">
        <f t="shared" si="76"/>
        <v/>
      </c>
      <c r="C924" s="26"/>
      <c r="D924" s="32" t="str">
        <f t="shared" si="73"/>
        <v/>
      </c>
      <c r="E924" s="43" t="str">
        <f t="shared" si="74"/>
        <v/>
      </c>
      <c r="F924" s="49"/>
      <c r="G924" s="28"/>
      <c r="H924" s="34" t="str">
        <f t="shared" si="75"/>
        <v/>
      </c>
      <c r="I924" s="50"/>
      <c r="J924" s="54"/>
      <c r="K924" s="58"/>
      <c r="L924" s="30"/>
      <c r="M924" s="1"/>
    </row>
    <row r="925" spans="1:13" ht="13.5" customHeight="1" x14ac:dyDescent="0.25">
      <c r="A925" s="38" t="str">
        <f t="shared" si="77"/>
        <v/>
      </c>
      <c r="B925" s="44" t="str">
        <f t="shared" si="76"/>
        <v/>
      </c>
      <c r="C925" s="26"/>
      <c r="D925" s="32" t="str">
        <f t="shared" si="73"/>
        <v/>
      </c>
      <c r="E925" s="43" t="str">
        <f t="shared" si="74"/>
        <v/>
      </c>
      <c r="F925" s="49"/>
      <c r="G925" s="28"/>
      <c r="H925" s="34" t="str">
        <f t="shared" si="75"/>
        <v/>
      </c>
      <c r="I925" s="50"/>
      <c r="J925" s="54"/>
      <c r="K925" s="58"/>
      <c r="L925" s="30"/>
      <c r="M925" s="1"/>
    </row>
    <row r="926" spans="1:13" ht="13.5" customHeight="1" x14ac:dyDescent="0.25">
      <c r="A926" s="38" t="str">
        <f t="shared" si="77"/>
        <v/>
      </c>
      <c r="B926" s="44" t="str">
        <f t="shared" si="76"/>
        <v/>
      </c>
      <c r="C926" s="26"/>
      <c r="D926" s="32" t="str">
        <f t="shared" si="73"/>
        <v/>
      </c>
      <c r="E926" s="43" t="str">
        <f t="shared" si="74"/>
        <v/>
      </c>
      <c r="F926" s="49"/>
      <c r="G926" s="28"/>
      <c r="H926" s="34" t="str">
        <f t="shared" si="75"/>
        <v/>
      </c>
      <c r="I926" s="50"/>
      <c r="J926" s="54"/>
      <c r="K926" s="58"/>
      <c r="L926" s="30"/>
      <c r="M926" s="1"/>
    </row>
    <row r="927" spans="1:13" ht="13.5" customHeight="1" x14ac:dyDescent="0.25">
      <c r="A927" s="38" t="str">
        <f t="shared" si="77"/>
        <v/>
      </c>
      <c r="B927" s="44" t="str">
        <f t="shared" si="76"/>
        <v/>
      </c>
      <c r="C927" s="26"/>
      <c r="D927" s="32" t="str">
        <f t="shared" si="73"/>
        <v/>
      </c>
      <c r="E927" s="43" t="str">
        <f t="shared" si="74"/>
        <v/>
      </c>
      <c r="F927" s="49"/>
      <c r="G927" s="28"/>
      <c r="H927" s="34" t="str">
        <f t="shared" si="75"/>
        <v/>
      </c>
      <c r="I927" s="50"/>
      <c r="J927" s="54"/>
      <c r="K927" s="58"/>
      <c r="L927" s="30"/>
      <c r="M927" s="1"/>
    </row>
    <row r="928" spans="1:13" ht="13.5" customHeight="1" x14ac:dyDescent="0.25">
      <c r="A928" s="38" t="str">
        <f t="shared" si="77"/>
        <v/>
      </c>
      <c r="B928" s="44" t="str">
        <f t="shared" si="76"/>
        <v/>
      </c>
      <c r="C928" s="26"/>
      <c r="D928" s="32" t="str">
        <f t="shared" si="73"/>
        <v/>
      </c>
      <c r="E928" s="43" t="str">
        <f t="shared" si="74"/>
        <v/>
      </c>
      <c r="F928" s="49"/>
      <c r="G928" s="28"/>
      <c r="H928" s="34" t="str">
        <f t="shared" si="75"/>
        <v/>
      </c>
      <c r="I928" s="50"/>
      <c r="J928" s="54"/>
      <c r="K928" s="58"/>
      <c r="L928" s="30"/>
      <c r="M928" s="1"/>
    </row>
    <row r="929" spans="1:13" ht="13.5" customHeight="1" x14ac:dyDescent="0.25">
      <c r="A929" s="38" t="str">
        <f t="shared" si="77"/>
        <v/>
      </c>
      <c r="B929" s="44" t="str">
        <f t="shared" si="76"/>
        <v/>
      </c>
      <c r="C929" s="26"/>
      <c r="D929" s="32" t="str">
        <f t="shared" si="73"/>
        <v/>
      </c>
      <c r="E929" s="43" t="str">
        <f t="shared" si="74"/>
        <v/>
      </c>
      <c r="F929" s="49"/>
      <c r="G929" s="28"/>
      <c r="H929" s="34" t="str">
        <f t="shared" si="75"/>
        <v/>
      </c>
      <c r="I929" s="50"/>
      <c r="J929" s="54"/>
      <c r="K929" s="58"/>
      <c r="L929" s="30"/>
      <c r="M929" s="1"/>
    </row>
    <row r="930" spans="1:13" ht="13.5" customHeight="1" x14ac:dyDescent="0.25">
      <c r="A930" s="38" t="str">
        <f t="shared" si="77"/>
        <v/>
      </c>
      <c r="B930" s="44" t="str">
        <f t="shared" si="76"/>
        <v/>
      </c>
      <c r="C930" s="26"/>
      <c r="D930" s="32" t="str">
        <f t="shared" si="73"/>
        <v/>
      </c>
      <c r="E930" s="43" t="str">
        <f t="shared" si="74"/>
        <v/>
      </c>
      <c r="F930" s="49"/>
      <c r="G930" s="28"/>
      <c r="H930" s="34" t="str">
        <f t="shared" si="75"/>
        <v/>
      </c>
      <c r="I930" s="50"/>
      <c r="J930" s="54"/>
      <c r="K930" s="58"/>
      <c r="L930" s="30"/>
      <c r="M930" s="1"/>
    </row>
    <row r="931" spans="1:13" ht="13.5" customHeight="1" x14ac:dyDescent="0.25">
      <c r="A931" s="38" t="str">
        <f t="shared" si="77"/>
        <v/>
      </c>
      <c r="B931" s="44" t="str">
        <f t="shared" si="76"/>
        <v/>
      </c>
      <c r="C931" s="26"/>
      <c r="D931" s="32" t="str">
        <f t="shared" ref="D931:D994" si="78">IF(ISNUMBER(B931),C931-B931,"")</f>
        <v/>
      </c>
      <c r="E931" s="43" t="str">
        <f t="shared" ref="E931:E994" si="79">IF(D931="",D931,C931)</f>
        <v/>
      </c>
      <c r="F931" s="49"/>
      <c r="G931" s="28"/>
      <c r="H931" s="34" t="str">
        <f t="shared" ref="H931:H994" si="80">IF(AND(ISNUMBER(F931),ISNUMBER(G931)),F931*G931,IF(AND(F931&gt;0,G931&gt;0),"Error",""))</f>
        <v/>
      </c>
      <c r="I931" s="50"/>
      <c r="J931" s="54"/>
      <c r="K931" s="58"/>
      <c r="L931" s="30"/>
      <c r="M931" s="1"/>
    </row>
    <row r="932" spans="1:13" ht="13.5" customHeight="1" x14ac:dyDescent="0.25">
      <c r="A932" s="38" t="str">
        <f t="shared" si="77"/>
        <v/>
      </c>
      <c r="B932" s="44" t="str">
        <f t="shared" si="76"/>
        <v/>
      </c>
      <c r="C932" s="26"/>
      <c r="D932" s="32" t="str">
        <f t="shared" si="78"/>
        <v/>
      </c>
      <c r="E932" s="43" t="str">
        <f t="shared" si="79"/>
        <v/>
      </c>
      <c r="F932" s="49"/>
      <c r="G932" s="28"/>
      <c r="H932" s="34" t="str">
        <f t="shared" si="80"/>
        <v/>
      </c>
      <c r="I932" s="50"/>
      <c r="J932" s="54"/>
      <c r="K932" s="58"/>
      <c r="L932" s="30"/>
      <c r="M932" s="1"/>
    </row>
    <row r="933" spans="1:13" ht="13.5" customHeight="1" x14ac:dyDescent="0.25">
      <c r="A933" s="38" t="str">
        <f t="shared" si="77"/>
        <v/>
      </c>
      <c r="B933" s="44" t="str">
        <f t="shared" si="76"/>
        <v/>
      </c>
      <c r="C933" s="26"/>
      <c r="D933" s="32" t="str">
        <f t="shared" si="78"/>
        <v/>
      </c>
      <c r="E933" s="43" t="str">
        <f t="shared" si="79"/>
        <v/>
      </c>
      <c r="F933" s="49"/>
      <c r="G933" s="28"/>
      <c r="H933" s="34" t="str">
        <f t="shared" si="80"/>
        <v/>
      </c>
      <c r="I933" s="50"/>
      <c r="J933" s="54"/>
      <c r="K933" s="58"/>
      <c r="L933" s="30"/>
      <c r="M933" s="1"/>
    </row>
    <row r="934" spans="1:13" ht="13.5" customHeight="1" x14ac:dyDescent="0.25">
      <c r="A934" s="38" t="str">
        <f t="shared" si="77"/>
        <v/>
      </c>
      <c r="B934" s="44" t="str">
        <f t="shared" si="76"/>
        <v/>
      </c>
      <c r="C934" s="26"/>
      <c r="D934" s="32" t="str">
        <f t="shared" si="78"/>
        <v/>
      </c>
      <c r="E934" s="43" t="str">
        <f t="shared" si="79"/>
        <v/>
      </c>
      <c r="F934" s="49"/>
      <c r="G934" s="28"/>
      <c r="H934" s="34" t="str">
        <f t="shared" si="80"/>
        <v/>
      </c>
      <c r="I934" s="50"/>
      <c r="J934" s="54"/>
      <c r="K934" s="58"/>
      <c r="L934" s="30"/>
      <c r="M934" s="1"/>
    </row>
    <row r="935" spans="1:13" ht="13.5" customHeight="1" x14ac:dyDescent="0.25">
      <c r="A935" s="38" t="str">
        <f t="shared" si="77"/>
        <v/>
      </c>
      <c r="B935" s="44" t="str">
        <f t="shared" si="76"/>
        <v/>
      </c>
      <c r="C935" s="26"/>
      <c r="D935" s="32" t="str">
        <f t="shared" si="78"/>
        <v/>
      </c>
      <c r="E935" s="43" t="str">
        <f t="shared" si="79"/>
        <v/>
      </c>
      <c r="F935" s="49"/>
      <c r="G935" s="28"/>
      <c r="H935" s="34" t="str">
        <f t="shared" si="80"/>
        <v/>
      </c>
      <c r="I935" s="50"/>
      <c r="J935" s="54"/>
      <c r="K935" s="58"/>
      <c r="L935" s="30"/>
      <c r="M935" s="1"/>
    </row>
    <row r="936" spans="1:13" ht="13.5" customHeight="1" x14ac:dyDescent="0.25">
      <c r="A936" s="38" t="str">
        <f t="shared" si="77"/>
        <v/>
      </c>
      <c r="B936" s="44" t="str">
        <f t="shared" si="76"/>
        <v/>
      </c>
      <c r="C936" s="26"/>
      <c r="D936" s="32" t="str">
        <f t="shared" si="78"/>
        <v/>
      </c>
      <c r="E936" s="43" t="str">
        <f t="shared" si="79"/>
        <v/>
      </c>
      <c r="F936" s="49"/>
      <c r="G936" s="28"/>
      <c r="H936" s="34" t="str">
        <f t="shared" si="80"/>
        <v/>
      </c>
      <c r="I936" s="50"/>
      <c r="J936" s="54"/>
      <c r="K936" s="58"/>
      <c r="L936" s="30"/>
      <c r="M936" s="1"/>
    </row>
    <row r="937" spans="1:13" ht="13.5" customHeight="1" x14ac:dyDescent="0.25">
      <c r="A937" s="38" t="str">
        <f t="shared" si="77"/>
        <v/>
      </c>
      <c r="B937" s="44" t="str">
        <f t="shared" si="76"/>
        <v/>
      </c>
      <c r="C937" s="26"/>
      <c r="D937" s="32" t="str">
        <f t="shared" si="78"/>
        <v/>
      </c>
      <c r="E937" s="43" t="str">
        <f t="shared" si="79"/>
        <v/>
      </c>
      <c r="F937" s="49"/>
      <c r="G937" s="28"/>
      <c r="H937" s="34" t="str">
        <f t="shared" si="80"/>
        <v/>
      </c>
      <c r="I937" s="50"/>
      <c r="J937" s="54"/>
      <c r="K937" s="58"/>
      <c r="L937" s="30"/>
      <c r="M937" s="1"/>
    </row>
    <row r="938" spans="1:13" ht="13.5" customHeight="1" x14ac:dyDescent="0.25">
      <c r="A938" s="38" t="str">
        <f t="shared" si="77"/>
        <v/>
      </c>
      <c r="B938" s="44" t="str">
        <f t="shared" si="76"/>
        <v/>
      </c>
      <c r="C938" s="26"/>
      <c r="D938" s="32" t="str">
        <f t="shared" si="78"/>
        <v/>
      </c>
      <c r="E938" s="43" t="str">
        <f t="shared" si="79"/>
        <v/>
      </c>
      <c r="F938" s="49"/>
      <c r="G938" s="28"/>
      <c r="H938" s="34" t="str">
        <f t="shared" si="80"/>
        <v/>
      </c>
      <c r="I938" s="50"/>
      <c r="J938" s="54"/>
      <c r="K938" s="58"/>
      <c r="L938" s="30"/>
      <c r="M938" s="1"/>
    </row>
    <row r="939" spans="1:13" ht="13.5" customHeight="1" x14ac:dyDescent="0.25">
      <c r="A939" s="38" t="str">
        <f t="shared" si="77"/>
        <v/>
      </c>
      <c r="B939" s="44" t="str">
        <f t="shared" si="76"/>
        <v/>
      </c>
      <c r="C939" s="26"/>
      <c r="D939" s="32" t="str">
        <f t="shared" si="78"/>
        <v/>
      </c>
      <c r="E939" s="43" t="str">
        <f t="shared" si="79"/>
        <v/>
      </c>
      <c r="F939" s="49"/>
      <c r="G939" s="28"/>
      <c r="H939" s="34" t="str">
        <f t="shared" si="80"/>
        <v/>
      </c>
      <c r="I939" s="50"/>
      <c r="J939" s="54"/>
      <c r="K939" s="58"/>
      <c r="L939" s="30"/>
      <c r="M939" s="1"/>
    </row>
    <row r="940" spans="1:13" ht="13.5" customHeight="1" x14ac:dyDescent="0.25">
      <c r="A940" s="38" t="str">
        <f t="shared" si="77"/>
        <v/>
      </c>
      <c r="B940" s="44" t="str">
        <f t="shared" si="76"/>
        <v/>
      </c>
      <c r="C940" s="26"/>
      <c r="D940" s="32" t="str">
        <f t="shared" si="78"/>
        <v/>
      </c>
      <c r="E940" s="43" t="str">
        <f t="shared" si="79"/>
        <v/>
      </c>
      <c r="F940" s="49"/>
      <c r="G940" s="28"/>
      <c r="H940" s="34" t="str">
        <f t="shared" si="80"/>
        <v/>
      </c>
      <c r="I940" s="50"/>
      <c r="J940" s="54"/>
      <c r="K940" s="58"/>
      <c r="L940" s="30"/>
      <c r="M940" s="1"/>
    </row>
    <row r="941" spans="1:13" ht="13.5" customHeight="1" x14ac:dyDescent="0.25">
      <c r="A941" s="38" t="str">
        <f t="shared" si="77"/>
        <v/>
      </c>
      <c r="B941" s="44" t="str">
        <f t="shared" si="76"/>
        <v/>
      </c>
      <c r="C941" s="26"/>
      <c r="D941" s="32" t="str">
        <f t="shared" si="78"/>
        <v/>
      </c>
      <c r="E941" s="43" t="str">
        <f t="shared" si="79"/>
        <v/>
      </c>
      <c r="F941" s="49"/>
      <c r="G941" s="28"/>
      <c r="H941" s="34" t="str">
        <f t="shared" si="80"/>
        <v/>
      </c>
      <c r="I941" s="50"/>
      <c r="J941" s="54"/>
      <c r="K941" s="58"/>
      <c r="L941" s="30"/>
      <c r="M941" s="1"/>
    </row>
    <row r="942" spans="1:13" ht="13.5" customHeight="1" x14ac:dyDescent="0.25">
      <c r="A942" s="38" t="str">
        <f t="shared" si="77"/>
        <v/>
      </c>
      <c r="B942" s="44" t="str">
        <f t="shared" si="76"/>
        <v/>
      </c>
      <c r="C942" s="26"/>
      <c r="D942" s="32" t="str">
        <f t="shared" si="78"/>
        <v/>
      </c>
      <c r="E942" s="43" t="str">
        <f t="shared" si="79"/>
        <v/>
      </c>
      <c r="F942" s="49"/>
      <c r="G942" s="28"/>
      <c r="H942" s="34" t="str">
        <f t="shared" si="80"/>
        <v/>
      </c>
      <c r="I942" s="50"/>
      <c r="J942" s="54"/>
      <c r="K942" s="58"/>
      <c r="L942" s="30"/>
      <c r="M942" s="1"/>
    </row>
    <row r="943" spans="1:13" ht="13.5" customHeight="1" x14ac:dyDescent="0.25">
      <c r="A943" s="38" t="str">
        <f t="shared" si="77"/>
        <v/>
      </c>
      <c r="B943" s="44" t="str">
        <f t="shared" si="76"/>
        <v/>
      </c>
      <c r="C943" s="26"/>
      <c r="D943" s="32" t="str">
        <f t="shared" si="78"/>
        <v/>
      </c>
      <c r="E943" s="43" t="str">
        <f t="shared" si="79"/>
        <v/>
      </c>
      <c r="F943" s="49"/>
      <c r="G943" s="28"/>
      <c r="H943" s="34" t="str">
        <f t="shared" si="80"/>
        <v/>
      </c>
      <c r="I943" s="50"/>
      <c r="J943" s="54"/>
      <c r="K943" s="58"/>
      <c r="L943" s="30"/>
      <c r="M943" s="1"/>
    </row>
    <row r="944" spans="1:13" ht="13.5" customHeight="1" x14ac:dyDescent="0.25">
      <c r="A944" s="38" t="str">
        <f t="shared" si="77"/>
        <v/>
      </c>
      <c r="B944" s="44" t="str">
        <f t="shared" si="76"/>
        <v/>
      </c>
      <c r="C944" s="26"/>
      <c r="D944" s="32" t="str">
        <f t="shared" si="78"/>
        <v/>
      </c>
      <c r="E944" s="43" t="str">
        <f t="shared" si="79"/>
        <v/>
      </c>
      <c r="F944" s="49"/>
      <c r="G944" s="28"/>
      <c r="H944" s="34" t="str">
        <f t="shared" si="80"/>
        <v/>
      </c>
      <c r="I944" s="50"/>
      <c r="J944" s="54"/>
      <c r="K944" s="58"/>
      <c r="L944" s="30"/>
      <c r="M944" s="1"/>
    </row>
    <row r="945" spans="1:13" ht="13.5" customHeight="1" x14ac:dyDescent="0.25">
      <c r="A945" s="38" t="str">
        <f t="shared" si="77"/>
        <v/>
      </c>
      <c r="B945" s="44" t="str">
        <f t="shared" si="76"/>
        <v/>
      </c>
      <c r="C945" s="26"/>
      <c r="D945" s="32" t="str">
        <f t="shared" si="78"/>
        <v/>
      </c>
      <c r="E945" s="43" t="str">
        <f t="shared" si="79"/>
        <v/>
      </c>
      <c r="F945" s="49"/>
      <c r="G945" s="28"/>
      <c r="H945" s="34" t="str">
        <f t="shared" si="80"/>
        <v/>
      </c>
      <c r="I945" s="50"/>
      <c r="J945" s="54"/>
      <c r="K945" s="58"/>
      <c r="L945" s="30"/>
      <c r="M945" s="1"/>
    </row>
    <row r="946" spans="1:13" ht="13.5" customHeight="1" x14ac:dyDescent="0.25">
      <c r="A946" s="38" t="str">
        <f t="shared" si="77"/>
        <v/>
      </c>
      <c r="B946" s="44" t="str">
        <f t="shared" si="76"/>
        <v/>
      </c>
      <c r="C946" s="26"/>
      <c r="D946" s="32" t="str">
        <f t="shared" si="78"/>
        <v/>
      </c>
      <c r="E946" s="43" t="str">
        <f t="shared" si="79"/>
        <v/>
      </c>
      <c r="F946" s="49"/>
      <c r="G946" s="28"/>
      <c r="H946" s="34" t="str">
        <f t="shared" si="80"/>
        <v/>
      </c>
      <c r="I946" s="50"/>
      <c r="J946" s="54"/>
      <c r="K946" s="58"/>
      <c r="L946" s="30"/>
      <c r="M946" s="1"/>
    </row>
    <row r="947" spans="1:13" ht="13.5" customHeight="1" x14ac:dyDescent="0.25">
      <c r="A947" s="38" t="str">
        <f t="shared" si="77"/>
        <v/>
      </c>
      <c r="B947" s="44" t="str">
        <f t="shared" si="76"/>
        <v/>
      </c>
      <c r="C947" s="26"/>
      <c r="D947" s="32" t="str">
        <f t="shared" si="78"/>
        <v/>
      </c>
      <c r="E947" s="43" t="str">
        <f t="shared" si="79"/>
        <v/>
      </c>
      <c r="F947" s="49"/>
      <c r="G947" s="28"/>
      <c r="H947" s="34" t="str">
        <f t="shared" si="80"/>
        <v/>
      </c>
      <c r="I947" s="50"/>
      <c r="J947" s="54"/>
      <c r="K947" s="58"/>
      <c r="L947" s="30"/>
      <c r="M947" s="1"/>
    </row>
    <row r="948" spans="1:13" ht="13.5" customHeight="1" x14ac:dyDescent="0.25">
      <c r="A948" s="38" t="str">
        <f t="shared" si="77"/>
        <v/>
      </c>
      <c r="B948" s="44" t="str">
        <f t="shared" si="76"/>
        <v/>
      </c>
      <c r="C948" s="26"/>
      <c r="D948" s="32" t="str">
        <f t="shared" si="78"/>
        <v/>
      </c>
      <c r="E948" s="43" t="str">
        <f t="shared" si="79"/>
        <v/>
      </c>
      <c r="F948" s="49"/>
      <c r="G948" s="28"/>
      <c r="H948" s="34" t="str">
        <f t="shared" si="80"/>
        <v/>
      </c>
      <c r="I948" s="50"/>
      <c r="J948" s="54"/>
      <c r="K948" s="58"/>
      <c r="L948" s="30"/>
      <c r="M948" s="1"/>
    </row>
    <row r="949" spans="1:13" ht="13.5" customHeight="1" x14ac:dyDescent="0.25">
      <c r="A949" s="38" t="str">
        <f t="shared" si="77"/>
        <v/>
      </c>
      <c r="B949" s="44" t="str">
        <f t="shared" si="76"/>
        <v/>
      </c>
      <c r="C949" s="26"/>
      <c r="D949" s="32" t="str">
        <f t="shared" si="78"/>
        <v/>
      </c>
      <c r="E949" s="43" t="str">
        <f t="shared" si="79"/>
        <v/>
      </c>
      <c r="F949" s="49"/>
      <c r="G949" s="28"/>
      <c r="H949" s="34" t="str">
        <f t="shared" si="80"/>
        <v/>
      </c>
      <c r="I949" s="50"/>
      <c r="J949" s="54"/>
      <c r="K949" s="58"/>
      <c r="L949" s="30"/>
      <c r="M949" s="1"/>
    </row>
    <row r="950" spans="1:13" ht="13.5" customHeight="1" x14ac:dyDescent="0.25">
      <c r="A950" s="38" t="str">
        <f t="shared" si="77"/>
        <v/>
      </c>
      <c r="B950" s="44" t="str">
        <f t="shared" si="76"/>
        <v/>
      </c>
      <c r="C950" s="26"/>
      <c r="D950" s="32" t="str">
        <f t="shared" si="78"/>
        <v/>
      </c>
      <c r="E950" s="43" t="str">
        <f t="shared" si="79"/>
        <v/>
      </c>
      <c r="F950" s="49"/>
      <c r="G950" s="28"/>
      <c r="H950" s="34" t="str">
        <f t="shared" si="80"/>
        <v/>
      </c>
      <c r="I950" s="50"/>
      <c r="J950" s="54"/>
      <c r="K950" s="58"/>
      <c r="L950" s="30"/>
      <c r="M950" s="1"/>
    </row>
    <row r="951" spans="1:13" ht="13.5" customHeight="1" x14ac:dyDescent="0.25">
      <c r="A951" s="38" t="str">
        <f t="shared" si="77"/>
        <v/>
      </c>
      <c r="B951" s="44" t="str">
        <f t="shared" si="76"/>
        <v/>
      </c>
      <c r="C951" s="26"/>
      <c r="D951" s="32" t="str">
        <f t="shared" si="78"/>
        <v/>
      </c>
      <c r="E951" s="43" t="str">
        <f t="shared" si="79"/>
        <v/>
      </c>
      <c r="F951" s="49"/>
      <c r="G951" s="28"/>
      <c r="H951" s="34" t="str">
        <f t="shared" si="80"/>
        <v/>
      </c>
      <c r="I951" s="50"/>
      <c r="J951" s="54"/>
      <c r="K951" s="58"/>
      <c r="L951" s="30"/>
      <c r="M951" s="1"/>
    </row>
    <row r="952" spans="1:13" ht="13.5" customHeight="1" x14ac:dyDescent="0.25">
      <c r="A952" s="38" t="str">
        <f t="shared" si="77"/>
        <v/>
      </c>
      <c r="B952" s="44" t="str">
        <f t="shared" si="76"/>
        <v/>
      </c>
      <c r="C952" s="26"/>
      <c r="D952" s="32" t="str">
        <f t="shared" si="78"/>
        <v/>
      </c>
      <c r="E952" s="43" t="str">
        <f t="shared" si="79"/>
        <v/>
      </c>
      <c r="F952" s="49"/>
      <c r="G952" s="28"/>
      <c r="H952" s="34" t="str">
        <f t="shared" si="80"/>
        <v/>
      </c>
      <c r="I952" s="50"/>
      <c r="J952" s="54"/>
      <c r="K952" s="58"/>
      <c r="L952" s="30"/>
      <c r="M952" s="1"/>
    </row>
    <row r="953" spans="1:13" ht="13.5" customHeight="1" x14ac:dyDescent="0.25">
      <c r="A953" s="38" t="str">
        <f t="shared" si="77"/>
        <v/>
      </c>
      <c r="B953" s="44" t="str">
        <f t="shared" si="76"/>
        <v/>
      </c>
      <c r="C953" s="26"/>
      <c r="D953" s="32" t="str">
        <f t="shared" si="78"/>
        <v/>
      </c>
      <c r="E953" s="43" t="str">
        <f t="shared" si="79"/>
        <v/>
      </c>
      <c r="F953" s="49"/>
      <c r="G953" s="28"/>
      <c r="H953" s="34" t="str">
        <f t="shared" si="80"/>
        <v/>
      </c>
      <c r="I953" s="50"/>
      <c r="J953" s="54"/>
      <c r="K953" s="58"/>
      <c r="L953" s="30"/>
      <c r="M953" s="1"/>
    </row>
    <row r="954" spans="1:13" ht="13.5" customHeight="1" x14ac:dyDescent="0.25">
      <c r="A954" s="38" t="str">
        <f t="shared" si="77"/>
        <v/>
      </c>
      <c r="B954" s="44" t="str">
        <f t="shared" si="76"/>
        <v/>
      </c>
      <c r="C954" s="26"/>
      <c r="D954" s="32" t="str">
        <f t="shared" si="78"/>
        <v/>
      </c>
      <c r="E954" s="43" t="str">
        <f t="shared" si="79"/>
        <v/>
      </c>
      <c r="F954" s="49"/>
      <c r="G954" s="28"/>
      <c r="H954" s="34" t="str">
        <f t="shared" si="80"/>
        <v/>
      </c>
      <c r="I954" s="50"/>
      <c r="J954" s="54"/>
      <c r="K954" s="58"/>
      <c r="L954" s="30"/>
      <c r="M954" s="1"/>
    </row>
    <row r="955" spans="1:13" ht="13.5" customHeight="1" x14ac:dyDescent="0.25">
      <c r="A955" s="38" t="str">
        <f t="shared" si="77"/>
        <v/>
      </c>
      <c r="B955" s="44" t="str">
        <f t="shared" si="76"/>
        <v/>
      </c>
      <c r="C955" s="26"/>
      <c r="D955" s="32" t="str">
        <f t="shared" si="78"/>
        <v/>
      </c>
      <c r="E955" s="43" t="str">
        <f t="shared" si="79"/>
        <v/>
      </c>
      <c r="F955" s="49"/>
      <c r="G955" s="28"/>
      <c r="H955" s="34" t="str">
        <f t="shared" si="80"/>
        <v/>
      </c>
      <c r="I955" s="50"/>
      <c r="J955" s="54"/>
      <c r="K955" s="58"/>
      <c r="L955" s="30"/>
      <c r="M955" s="1"/>
    </row>
    <row r="956" spans="1:13" ht="13.5" customHeight="1" x14ac:dyDescent="0.25">
      <c r="A956" s="38" t="str">
        <f t="shared" si="77"/>
        <v/>
      </c>
      <c r="B956" s="44" t="str">
        <f t="shared" si="76"/>
        <v/>
      </c>
      <c r="C956" s="26"/>
      <c r="D956" s="32" t="str">
        <f t="shared" si="78"/>
        <v/>
      </c>
      <c r="E956" s="43" t="str">
        <f t="shared" si="79"/>
        <v/>
      </c>
      <c r="F956" s="49"/>
      <c r="G956" s="28"/>
      <c r="H956" s="34" t="str">
        <f t="shared" si="80"/>
        <v/>
      </c>
      <c r="I956" s="50"/>
      <c r="J956" s="54"/>
      <c r="K956" s="58"/>
      <c r="L956" s="30"/>
      <c r="M956" s="1"/>
    </row>
    <row r="957" spans="1:13" ht="13.5" customHeight="1" x14ac:dyDescent="0.25">
      <c r="A957" s="38" t="str">
        <f t="shared" si="77"/>
        <v/>
      </c>
      <c r="B957" s="44" t="str">
        <f t="shared" si="76"/>
        <v/>
      </c>
      <c r="C957" s="26"/>
      <c r="D957" s="32" t="str">
        <f t="shared" si="78"/>
        <v/>
      </c>
      <c r="E957" s="43" t="str">
        <f t="shared" si="79"/>
        <v/>
      </c>
      <c r="F957" s="49"/>
      <c r="G957" s="28"/>
      <c r="H957" s="34" t="str">
        <f t="shared" si="80"/>
        <v/>
      </c>
      <c r="I957" s="50"/>
      <c r="J957" s="54"/>
      <c r="K957" s="58"/>
      <c r="L957" s="30"/>
      <c r="M957" s="1"/>
    </row>
    <row r="958" spans="1:13" ht="13.5" customHeight="1" x14ac:dyDescent="0.25">
      <c r="A958" s="38" t="str">
        <f t="shared" si="77"/>
        <v/>
      </c>
      <c r="B958" s="44" t="str">
        <f t="shared" si="76"/>
        <v/>
      </c>
      <c r="C958" s="26"/>
      <c r="D958" s="32" t="str">
        <f t="shared" si="78"/>
        <v/>
      </c>
      <c r="E958" s="43" t="str">
        <f t="shared" si="79"/>
        <v/>
      </c>
      <c r="F958" s="49"/>
      <c r="G958" s="28"/>
      <c r="H958" s="34" t="str">
        <f t="shared" si="80"/>
        <v/>
      </c>
      <c r="I958" s="50"/>
      <c r="J958" s="54"/>
      <c r="K958" s="58"/>
      <c r="L958" s="30"/>
      <c r="M958" s="1"/>
    </row>
    <row r="959" spans="1:13" ht="13.5" customHeight="1" x14ac:dyDescent="0.25">
      <c r="A959" s="38" t="str">
        <f t="shared" si="77"/>
        <v/>
      </c>
      <c r="B959" s="44" t="str">
        <f t="shared" si="76"/>
        <v/>
      </c>
      <c r="C959" s="26"/>
      <c r="D959" s="32" t="str">
        <f t="shared" si="78"/>
        <v/>
      </c>
      <c r="E959" s="43" t="str">
        <f t="shared" si="79"/>
        <v/>
      </c>
      <c r="F959" s="49"/>
      <c r="G959" s="28"/>
      <c r="H959" s="34" t="str">
        <f t="shared" si="80"/>
        <v/>
      </c>
      <c r="I959" s="50"/>
      <c r="J959" s="54"/>
      <c r="K959" s="58"/>
      <c r="L959" s="30"/>
      <c r="M959" s="1"/>
    </row>
    <row r="960" spans="1:13" ht="13.5" customHeight="1" x14ac:dyDescent="0.25">
      <c r="A960" s="38" t="str">
        <f t="shared" si="77"/>
        <v/>
      </c>
      <c r="B960" s="44" t="str">
        <f t="shared" si="76"/>
        <v/>
      </c>
      <c r="C960" s="26"/>
      <c r="D960" s="32" t="str">
        <f t="shared" si="78"/>
        <v/>
      </c>
      <c r="E960" s="43" t="str">
        <f t="shared" si="79"/>
        <v/>
      </c>
      <c r="F960" s="49"/>
      <c r="G960" s="28"/>
      <c r="H960" s="34" t="str">
        <f t="shared" si="80"/>
        <v/>
      </c>
      <c r="I960" s="50"/>
      <c r="J960" s="54"/>
      <c r="K960" s="58"/>
      <c r="L960" s="30"/>
      <c r="M960" s="1"/>
    </row>
    <row r="961" spans="1:13" ht="13.5" customHeight="1" x14ac:dyDescent="0.25">
      <c r="A961" s="38" t="str">
        <f t="shared" si="77"/>
        <v/>
      </c>
      <c r="B961" s="44" t="str">
        <f t="shared" si="76"/>
        <v/>
      </c>
      <c r="C961" s="26"/>
      <c r="D961" s="32" t="str">
        <f t="shared" si="78"/>
        <v/>
      </c>
      <c r="E961" s="43" t="str">
        <f t="shared" si="79"/>
        <v/>
      </c>
      <c r="F961" s="49"/>
      <c r="G961" s="28"/>
      <c r="H961" s="34" t="str">
        <f t="shared" si="80"/>
        <v/>
      </c>
      <c r="I961" s="50"/>
      <c r="J961" s="54"/>
      <c r="K961" s="58"/>
      <c r="L961" s="30"/>
      <c r="M961" s="1"/>
    </row>
    <row r="962" spans="1:13" ht="13.5" customHeight="1" x14ac:dyDescent="0.25">
      <c r="A962" s="38" t="str">
        <f t="shared" si="77"/>
        <v/>
      </c>
      <c r="B962" s="44" t="str">
        <f t="shared" si="76"/>
        <v/>
      </c>
      <c r="C962" s="26"/>
      <c r="D962" s="32" t="str">
        <f t="shared" si="78"/>
        <v/>
      </c>
      <c r="E962" s="43" t="str">
        <f t="shared" si="79"/>
        <v/>
      </c>
      <c r="F962" s="49"/>
      <c r="G962" s="28"/>
      <c r="H962" s="34" t="str">
        <f t="shared" si="80"/>
        <v/>
      </c>
      <c r="I962" s="50"/>
      <c r="J962" s="54"/>
      <c r="K962" s="58"/>
      <c r="L962" s="30"/>
      <c r="M962" s="1"/>
    </row>
    <row r="963" spans="1:13" ht="13.5" customHeight="1" x14ac:dyDescent="0.25">
      <c r="A963" s="38" t="str">
        <f t="shared" si="77"/>
        <v/>
      </c>
      <c r="B963" s="44" t="str">
        <f t="shared" si="76"/>
        <v/>
      </c>
      <c r="C963" s="26"/>
      <c r="D963" s="32" t="str">
        <f t="shared" si="78"/>
        <v/>
      </c>
      <c r="E963" s="43" t="str">
        <f t="shared" si="79"/>
        <v/>
      </c>
      <c r="F963" s="49"/>
      <c r="G963" s="28"/>
      <c r="H963" s="34" t="str">
        <f t="shared" si="80"/>
        <v/>
      </c>
      <c r="I963" s="50"/>
      <c r="J963" s="54"/>
      <c r="K963" s="58"/>
      <c r="L963" s="30"/>
      <c r="M963" s="1"/>
    </row>
    <row r="964" spans="1:13" ht="13.5" customHeight="1" x14ac:dyDescent="0.25">
      <c r="A964" s="38" t="str">
        <f t="shared" si="77"/>
        <v/>
      </c>
      <c r="B964" s="44" t="str">
        <f t="shared" si="76"/>
        <v/>
      </c>
      <c r="C964" s="26"/>
      <c r="D964" s="32" t="str">
        <f t="shared" si="78"/>
        <v/>
      </c>
      <c r="E964" s="43" t="str">
        <f t="shared" si="79"/>
        <v/>
      </c>
      <c r="F964" s="49"/>
      <c r="G964" s="28"/>
      <c r="H964" s="34" t="str">
        <f t="shared" si="80"/>
        <v/>
      </c>
      <c r="I964" s="50"/>
      <c r="J964" s="54"/>
      <c r="K964" s="58"/>
      <c r="L964" s="30"/>
      <c r="M964" s="1"/>
    </row>
    <row r="965" spans="1:13" ht="13.5" customHeight="1" x14ac:dyDescent="0.25">
      <c r="A965" s="38" t="str">
        <f t="shared" si="77"/>
        <v/>
      </c>
      <c r="B965" s="44" t="str">
        <f t="shared" si="76"/>
        <v/>
      </c>
      <c r="C965" s="26"/>
      <c r="D965" s="32" t="str">
        <f t="shared" si="78"/>
        <v/>
      </c>
      <c r="E965" s="43" t="str">
        <f t="shared" si="79"/>
        <v/>
      </c>
      <c r="F965" s="49"/>
      <c r="G965" s="28"/>
      <c r="H965" s="34" t="str">
        <f t="shared" si="80"/>
        <v/>
      </c>
      <c r="I965" s="50"/>
      <c r="J965" s="54"/>
      <c r="K965" s="58"/>
      <c r="L965" s="30"/>
      <c r="M965" s="1"/>
    </row>
    <row r="966" spans="1:13" ht="13.5" customHeight="1" x14ac:dyDescent="0.25">
      <c r="A966" s="38" t="str">
        <f t="shared" si="77"/>
        <v/>
      </c>
      <c r="B966" s="44" t="str">
        <f t="shared" si="76"/>
        <v/>
      </c>
      <c r="C966" s="26"/>
      <c r="D966" s="32" t="str">
        <f t="shared" si="78"/>
        <v/>
      </c>
      <c r="E966" s="43" t="str">
        <f t="shared" si="79"/>
        <v/>
      </c>
      <c r="F966" s="49"/>
      <c r="G966" s="28"/>
      <c r="H966" s="34" t="str">
        <f t="shared" si="80"/>
        <v/>
      </c>
      <c r="I966" s="50"/>
      <c r="J966" s="54"/>
      <c r="K966" s="58"/>
      <c r="L966" s="30"/>
      <c r="M966" s="1"/>
    </row>
    <row r="967" spans="1:13" ht="13.5" customHeight="1" x14ac:dyDescent="0.25">
      <c r="A967" s="38" t="str">
        <f t="shared" si="77"/>
        <v/>
      </c>
      <c r="B967" s="44" t="str">
        <f t="shared" si="76"/>
        <v/>
      </c>
      <c r="C967" s="26"/>
      <c r="D967" s="32" t="str">
        <f t="shared" si="78"/>
        <v/>
      </c>
      <c r="E967" s="43" t="str">
        <f t="shared" si="79"/>
        <v/>
      </c>
      <c r="F967" s="49"/>
      <c r="G967" s="28"/>
      <c r="H967" s="34" t="str">
        <f t="shared" si="80"/>
        <v/>
      </c>
      <c r="I967" s="50"/>
      <c r="J967" s="54"/>
      <c r="K967" s="58"/>
      <c r="L967" s="30"/>
      <c r="M967" s="1"/>
    </row>
    <row r="968" spans="1:13" ht="13.5" customHeight="1" x14ac:dyDescent="0.25">
      <c r="A968" s="38" t="str">
        <f t="shared" si="77"/>
        <v/>
      </c>
      <c r="B968" s="44" t="str">
        <f t="shared" ref="B968:B1031" si="81">IF(ISNUMBER(C968),IF(ISNUMBER(B967),IF(C968&lt;C967,"小於期初",IF(C968&lt;&gt;"",C967,"輸入錯誤")),B967),"")</f>
        <v/>
      </c>
      <c r="C968" s="26"/>
      <c r="D968" s="32" t="str">
        <f t="shared" si="78"/>
        <v/>
      </c>
      <c r="E968" s="43" t="str">
        <f t="shared" si="79"/>
        <v/>
      </c>
      <c r="F968" s="49"/>
      <c r="G968" s="28"/>
      <c r="H968" s="34" t="str">
        <f t="shared" si="80"/>
        <v/>
      </c>
      <c r="I968" s="50"/>
      <c r="J968" s="54"/>
      <c r="K968" s="58"/>
      <c r="L968" s="30"/>
      <c r="M968" s="1"/>
    </row>
    <row r="969" spans="1:13" ht="13.5" customHeight="1" x14ac:dyDescent="0.25">
      <c r="A969" s="38" t="str">
        <f t="shared" ref="A969:A1032" si="82">IF(AND(E968&lt;&gt;"",A968&lt;&gt;""),A968+1,"")</f>
        <v/>
      </c>
      <c r="B969" s="44" t="str">
        <f t="shared" si="81"/>
        <v/>
      </c>
      <c r="C969" s="26"/>
      <c r="D969" s="32" t="str">
        <f t="shared" si="78"/>
        <v/>
      </c>
      <c r="E969" s="43" t="str">
        <f t="shared" si="79"/>
        <v/>
      </c>
      <c r="F969" s="49"/>
      <c r="G969" s="28"/>
      <c r="H969" s="34" t="str">
        <f t="shared" si="80"/>
        <v/>
      </c>
      <c r="I969" s="50"/>
      <c r="J969" s="54"/>
      <c r="K969" s="58"/>
      <c r="L969" s="30"/>
      <c r="M969" s="1"/>
    </row>
    <row r="970" spans="1:13" ht="13.5" customHeight="1" x14ac:dyDescent="0.25">
      <c r="A970" s="38" t="str">
        <f t="shared" si="82"/>
        <v/>
      </c>
      <c r="B970" s="44" t="str">
        <f t="shared" si="81"/>
        <v/>
      </c>
      <c r="C970" s="26"/>
      <c r="D970" s="32" t="str">
        <f t="shared" si="78"/>
        <v/>
      </c>
      <c r="E970" s="43" t="str">
        <f t="shared" si="79"/>
        <v/>
      </c>
      <c r="F970" s="49"/>
      <c r="G970" s="28"/>
      <c r="H970" s="34" t="str">
        <f t="shared" si="80"/>
        <v/>
      </c>
      <c r="I970" s="50"/>
      <c r="J970" s="54"/>
      <c r="K970" s="58"/>
      <c r="L970" s="30"/>
      <c r="M970" s="1"/>
    </row>
    <row r="971" spans="1:13" ht="13.5" customHeight="1" x14ac:dyDescent="0.25">
      <c r="A971" s="38" t="str">
        <f t="shared" si="82"/>
        <v/>
      </c>
      <c r="B971" s="44" t="str">
        <f t="shared" si="81"/>
        <v/>
      </c>
      <c r="C971" s="26"/>
      <c r="D971" s="32" t="str">
        <f t="shared" si="78"/>
        <v/>
      </c>
      <c r="E971" s="43" t="str">
        <f t="shared" si="79"/>
        <v/>
      </c>
      <c r="F971" s="49"/>
      <c r="G971" s="28"/>
      <c r="H971" s="34" t="str">
        <f t="shared" si="80"/>
        <v/>
      </c>
      <c r="I971" s="50"/>
      <c r="J971" s="54"/>
      <c r="K971" s="58"/>
      <c r="L971" s="30"/>
      <c r="M971" s="1"/>
    </row>
    <row r="972" spans="1:13" ht="13.5" customHeight="1" x14ac:dyDescent="0.25">
      <c r="A972" s="38" t="str">
        <f t="shared" si="82"/>
        <v/>
      </c>
      <c r="B972" s="44" t="str">
        <f t="shared" si="81"/>
        <v/>
      </c>
      <c r="C972" s="26"/>
      <c r="D972" s="32" t="str">
        <f t="shared" si="78"/>
        <v/>
      </c>
      <c r="E972" s="43" t="str">
        <f t="shared" si="79"/>
        <v/>
      </c>
      <c r="F972" s="49"/>
      <c r="G972" s="28"/>
      <c r="H972" s="34" t="str">
        <f t="shared" si="80"/>
        <v/>
      </c>
      <c r="I972" s="50"/>
      <c r="J972" s="54"/>
      <c r="K972" s="58"/>
      <c r="L972" s="30"/>
      <c r="M972" s="1"/>
    </row>
    <row r="973" spans="1:13" ht="13.5" customHeight="1" x14ac:dyDescent="0.25">
      <c r="A973" s="38" t="str">
        <f t="shared" si="82"/>
        <v/>
      </c>
      <c r="B973" s="44" t="str">
        <f t="shared" si="81"/>
        <v/>
      </c>
      <c r="C973" s="26"/>
      <c r="D973" s="32" t="str">
        <f t="shared" si="78"/>
        <v/>
      </c>
      <c r="E973" s="43" t="str">
        <f t="shared" si="79"/>
        <v/>
      </c>
      <c r="F973" s="49"/>
      <c r="G973" s="28"/>
      <c r="H973" s="34" t="str">
        <f t="shared" si="80"/>
        <v/>
      </c>
      <c r="I973" s="50"/>
      <c r="J973" s="54"/>
      <c r="K973" s="58"/>
      <c r="L973" s="30"/>
      <c r="M973" s="1"/>
    </row>
    <row r="974" spans="1:13" ht="13.5" customHeight="1" x14ac:dyDescent="0.25">
      <c r="A974" s="38" t="str">
        <f t="shared" si="82"/>
        <v/>
      </c>
      <c r="B974" s="44" t="str">
        <f t="shared" si="81"/>
        <v/>
      </c>
      <c r="C974" s="26"/>
      <c r="D974" s="32" t="str">
        <f t="shared" si="78"/>
        <v/>
      </c>
      <c r="E974" s="43" t="str">
        <f t="shared" si="79"/>
        <v/>
      </c>
      <c r="F974" s="49"/>
      <c r="G974" s="28"/>
      <c r="H974" s="34" t="str">
        <f t="shared" si="80"/>
        <v/>
      </c>
      <c r="I974" s="50"/>
      <c r="J974" s="54"/>
      <c r="K974" s="58"/>
      <c r="L974" s="30"/>
      <c r="M974" s="1"/>
    </row>
    <row r="975" spans="1:13" ht="13.5" customHeight="1" x14ac:dyDescent="0.25">
      <c r="A975" s="38" t="str">
        <f t="shared" si="82"/>
        <v/>
      </c>
      <c r="B975" s="44" t="str">
        <f t="shared" si="81"/>
        <v/>
      </c>
      <c r="C975" s="26"/>
      <c r="D975" s="32" t="str">
        <f t="shared" si="78"/>
        <v/>
      </c>
      <c r="E975" s="43" t="str">
        <f t="shared" si="79"/>
        <v/>
      </c>
      <c r="F975" s="49"/>
      <c r="G975" s="28"/>
      <c r="H975" s="34" t="str">
        <f t="shared" si="80"/>
        <v/>
      </c>
      <c r="I975" s="50"/>
      <c r="J975" s="54"/>
      <c r="K975" s="58"/>
      <c r="L975" s="30"/>
      <c r="M975" s="1"/>
    </row>
    <row r="976" spans="1:13" ht="13.5" customHeight="1" x14ac:dyDescent="0.25">
      <c r="A976" s="38" t="str">
        <f t="shared" si="82"/>
        <v/>
      </c>
      <c r="B976" s="44" t="str">
        <f t="shared" si="81"/>
        <v/>
      </c>
      <c r="C976" s="26"/>
      <c r="D976" s="32" t="str">
        <f t="shared" si="78"/>
        <v/>
      </c>
      <c r="E976" s="43" t="str">
        <f t="shared" si="79"/>
        <v/>
      </c>
      <c r="F976" s="49"/>
      <c r="G976" s="28"/>
      <c r="H976" s="34" t="str">
        <f t="shared" si="80"/>
        <v/>
      </c>
      <c r="I976" s="50"/>
      <c r="J976" s="54"/>
      <c r="K976" s="58"/>
      <c r="L976" s="30"/>
      <c r="M976" s="1"/>
    </row>
    <row r="977" spans="1:13" ht="13.5" customHeight="1" x14ac:dyDescent="0.25">
      <c r="A977" s="38" t="str">
        <f t="shared" si="82"/>
        <v/>
      </c>
      <c r="B977" s="44" t="str">
        <f t="shared" si="81"/>
        <v/>
      </c>
      <c r="C977" s="26"/>
      <c r="D977" s="32" t="str">
        <f t="shared" si="78"/>
        <v/>
      </c>
      <c r="E977" s="43" t="str">
        <f t="shared" si="79"/>
        <v/>
      </c>
      <c r="F977" s="49"/>
      <c r="G977" s="28"/>
      <c r="H977" s="34" t="str">
        <f t="shared" si="80"/>
        <v/>
      </c>
      <c r="I977" s="50"/>
      <c r="J977" s="54"/>
      <c r="K977" s="58"/>
      <c r="L977" s="30"/>
      <c r="M977" s="1"/>
    </row>
    <row r="978" spans="1:13" ht="13.5" customHeight="1" x14ac:dyDescent="0.25">
      <c r="A978" s="38" t="str">
        <f t="shared" si="82"/>
        <v/>
      </c>
      <c r="B978" s="44" t="str">
        <f t="shared" si="81"/>
        <v/>
      </c>
      <c r="C978" s="26"/>
      <c r="D978" s="32" t="str">
        <f t="shared" si="78"/>
        <v/>
      </c>
      <c r="E978" s="43" t="str">
        <f t="shared" si="79"/>
        <v/>
      </c>
      <c r="F978" s="49"/>
      <c r="G978" s="28"/>
      <c r="H978" s="34" t="str">
        <f t="shared" si="80"/>
        <v/>
      </c>
      <c r="I978" s="50"/>
      <c r="J978" s="54"/>
      <c r="K978" s="58"/>
      <c r="L978" s="30"/>
      <c r="M978" s="1"/>
    </row>
    <row r="979" spans="1:13" ht="13.5" customHeight="1" x14ac:dyDescent="0.25">
      <c r="A979" s="38" t="str">
        <f t="shared" si="82"/>
        <v/>
      </c>
      <c r="B979" s="44" t="str">
        <f t="shared" si="81"/>
        <v/>
      </c>
      <c r="C979" s="26"/>
      <c r="D979" s="32" t="str">
        <f t="shared" si="78"/>
        <v/>
      </c>
      <c r="E979" s="43" t="str">
        <f t="shared" si="79"/>
        <v/>
      </c>
      <c r="F979" s="49"/>
      <c r="G979" s="28"/>
      <c r="H979" s="34" t="str">
        <f t="shared" si="80"/>
        <v/>
      </c>
      <c r="I979" s="50"/>
      <c r="J979" s="54"/>
      <c r="K979" s="58"/>
      <c r="L979" s="30"/>
      <c r="M979" s="1"/>
    </row>
    <row r="980" spans="1:13" ht="13.5" customHeight="1" x14ac:dyDescent="0.25">
      <c r="A980" s="38" t="str">
        <f t="shared" si="82"/>
        <v/>
      </c>
      <c r="B980" s="44" t="str">
        <f t="shared" si="81"/>
        <v/>
      </c>
      <c r="C980" s="26"/>
      <c r="D980" s="32" t="str">
        <f t="shared" si="78"/>
        <v/>
      </c>
      <c r="E980" s="43" t="str">
        <f t="shared" si="79"/>
        <v/>
      </c>
      <c r="F980" s="49"/>
      <c r="G980" s="28"/>
      <c r="H980" s="34" t="str">
        <f t="shared" si="80"/>
        <v/>
      </c>
      <c r="I980" s="50"/>
      <c r="J980" s="54"/>
      <c r="K980" s="58"/>
      <c r="L980" s="30"/>
      <c r="M980" s="1"/>
    </row>
    <row r="981" spans="1:13" ht="13.5" customHeight="1" x14ac:dyDescent="0.25">
      <c r="A981" s="38" t="str">
        <f t="shared" si="82"/>
        <v/>
      </c>
      <c r="B981" s="44" t="str">
        <f t="shared" si="81"/>
        <v/>
      </c>
      <c r="C981" s="26"/>
      <c r="D981" s="32" t="str">
        <f t="shared" si="78"/>
        <v/>
      </c>
      <c r="E981" s="43" t="str">
        <f t="shared" si="79"/>
        <v/>
      </c>
      <c r="F981" s="49"/>
      <c r="G981" s="28"/>
      <c r="H981" s="34" t="str">
        <f t="shared" si="80"/>
        <v/>
      </c>
      <c r="I981" s="50"/>
      <c r="J981" s="54"/>
      <c r="K981" s="58"/>
      <c r="L981" s="30"/>
      <c r="M981" s="1"/>
    </row>
    <row r="982" spans="1:13" ht="13.5" customHeight="1" x14ac:dyDescent="0.25">
      <c r="A982" s="38" t="str">
        <f t="shared" si="82"/>
        <v/>
      </c>
      <c r="B982" s="44" t="str">
        <f t="shared" si="81"/>
        <v/>
      </c>
      <c r="C982" s="26"/>
      <c r="D982" s="32" t="str">
        <f t="shared" si="78"/>
        <v/>
      </c>
      <c r="E982" s="43" t="str">
        <f t="shared" si="79"/>
        <v/>
      </c>
      <c r="F982" s="49"/>
      <c r="G982" s="28"/>
      <c r="H982" s="34" t="str">
        <f t="shared" si="80"/>
        <v/>
      </c>
      <c r="I982" s="50"/>
      <c r="J982" s="54"/>
      <c r="K982" s="58"/>
      <c r="L982" s="30"/>
      <c r="M982" s="1"/>
    </row>
    <row r="983" spans="1:13" ht="13.5" customHeight="1" x14ac:dyDescent="0.25">
      <c r="A983" s="38" t="str">
        <f t="shared" si="82"/>
        <v/>
      </c>
      <c r="B983" s="44" t="str">
        <f t="shared" si="81"/>
        <v/>
      </c>
      <c r="C983" s="26"/>
      <c r="D983" s="32" t="str">
        <f t="shared" si="78"/>
        <v/>
      </c>
      <c r="E983" s="43" t="str">
        <f t="shared" si="79"/>
        <v/>
      </c>
      <c r="F983" s="49"/>
      <c r="G983" s="28"/>
      <c r="H983" s="34" t="str">
        <f t="shared" si="80"/>
        <v/>
      </c>
      <c r="I983" s="50"/>
      <c r="J983" s="54"/>
      <c r="K983" s="58"/>
      <c r="L983" s="30"/>
      <c r="M983" s="1"/>
    </row>
    <row r="984" spans="1:13" ht="13.5" customHeight="1" x14ac:dyDescent="0.25">
      <c r="A984" s="38" t="str">
        <f t="shared" si="82"/>
        <v/>
      </c>
      <c r="B984" s="44" t="str">
        <f t="shared" si="81"/>
        <v/>
      </c>
      <c r="C984" s="26"/>
      <c r="D984" s="32" t="str">
        <f t="shared" si="78"/>
        <v/>
      </c>
      <c r="E984" s="43" t="str">
        <f t="shared" si="79"/>
        <v/>
      </c>
      <c r="F984" s="49"/>
      <c r="G984" s="28"/>
      <c r="H984" s="34" t="str">
        <f t="shared" si="80"/>
        <v/>
      </c>
      <c r="I984" s="50"/>
      <c r="J984" s="54"/>
      <c r="K984" s="58"/>
      <c r="L984" s="30"/>
      <c r="M984" s="1"/>
    </row>
    <row r="985" spans="1:13" ht="13.5" customHeight="1" x14ac:dyDescent="0.25">
      <c r="A985" s="38" t="str">
        <f t="shared" si="82"/>
        <v/>
      </c>
      <c r="B985" s="44" t="str">
        <f t="shared" si="81"/>
        <v/>
      </c>
      <c r="C985" s="26"/>
      <c r="D985" s="32" t="str">
        <f t="shared" si="78"/>
        <v/>
      </c>
      <c r="E985" s="43" t="str">
        <f t="shared" si="79"/>
        <v/>
      </c>
      <c r="F985" s="49"/>
      <c r="G985" s="28"/>
      <c r="H985" s="34" t="str">
        <f t="shared" si="80"/>
        <v/>
      </c>
      <c r="I985" s="50"/>
      <c r="J985" s="54"/>
      <c r="K985" s="58"/>
      <c r="L985" s="30"/>
      <c r="M985" s="1"/>
    </row>
    <row r="986" spans="1:13" ht="13.5" customHeight="1" x14ac:dyDescent="0.25">
      <c r="A986" s="38" t="str">
        <f t="shared" si="82"/>
        <v/>
      </c>
      <c r="B986" s="44" t="str">
        <f t="shared" si="81"/>
        <v/>
      </c>
      <c r="C986" s="26"/>
      <c r="D986" s="32" t="str">
        <f t="shared" si="78"/>
        <v/>
      </c>
      <c r="E986" s="43" t="str">
        <f t="shared" si="79"/>
        <v/>
      </c>
      <c r="F986" s="49"/>
      <c r="G986" s="28"/>
      <c r="H986" s="34" t="str">
        <f t="shared" si="80"/>
        <v/>
      </c>
      <c r="I986" s="50"/>
      <c r="J986" s="54"/>
      <c r="K986" s="58"/>
      <c r="L986" s="30"/>
      <c r="M986" s="1"/>
    </row>
    <row r="987" spans="1:13" ht="13.5" customHeight="1" x14ac:dyDescent="0.25">
      <c r="A987" s="38" t="str">
        <f t="shared" si="82"/>
        <v/>
      </c>
      <c r="B987" s="44" t="str">
        <f t="shared" si="81"/>
        <v/>
      </c>
      <c r="C987" s="26"/>
      <c r="D987" s="32" t="str">
        <f t="shared" si="78"/>
        <v/>
      </c>
      <c r="E987" s="43" t="str">
        <f t="shared" si="79"/>
        <v/>
      </c>
      <c r="F987" s="49"/>
      <c r="G987" s="28"/>
      <c r="H987" s="34" t="str">
        <f t="shared" si="80"/>
        <v/>
      </c>
      <c r="I987" s="50"/>
      <c r="J987" s="54"/>
      <c r="K987" s="58"/>
      <c r="L987" s="30"/>
      <c r="M987" s="1"/>
    </row>
    <row r="988" spans="1:13" ht="13.5" customHeight="1" x14ac:dyDescent="0.25">
      <c r="A988" s="38" t="str">
        <f t="shared" si="82"/>
        <v/>
      </c>
      <c r="B988" s="44" t="str">
        <f t="shared" si="81"/>
        <v/>
      </c>
      <c r="C988" s="26"/>
      <c r="D988" s="32" t="str">
        <f t="shared" si="78"/>
        <v/>
      </c>
      <c r="E988" s="43" t="str">
        <f t="shared" si="79"/>
        <v/>
      </c>
      <c r="F988" s="49"/>
      <c r="G988" s="28"/>
      <c r="H988" s="34" t="str">
        <f t="shared" si="80"/>
        <v/>
      </c>
      <c r="I988" s="50"/>
      <c r="J988" s="54"/>
      <c r="K988" s="58"/>
      <c r="L988" s="30"/>
      <c r="M988" s="1"/>
    </row>
    <row r="989" spans="1:13" ht="13.5" customHeight="1" x14ac:dyDescent="0.25">
      <c r="A989" s="38" t="str">
        <f t="shared" si="82"/>
        <v/>
      </c>
      <c r="B989" s="44" t="str">
        <f t="shared" si="81"/>
        <v/>
      </c>
      <c r="C989" s="26"/>
      <c r="D989" s="32" t="str">
        <f t="shared" si="78"/>
        <v/>
      </c>
      <c r="E989" s="43" t="str">
        <f t="shared" si="79"/>
        <v/>
      </c>
      <c r="F989" s="49"/>
      <c r="G989" s="28"/>
      <c r="H989" s="34" t="str">
        <f t="shared" si="80"/>
        <v/>
      </c>
      <c r="I989" s="50"/>
      <c r="J989" s="54"/>
      <c r="K989" s="58"/>
      <c r="L989" s="30"/>
      <c r="M989" s="1"/>
    </row>
    <row r="990" spans="1:13" ht="13.5" customHeight="1" x14ac:dyDescent="0.25">
      <c r="A990" s="38" t="str">
        <f t="shared" si="82"/>
        <v/>
      </c>
      <c r="B990" s="44" t="str">
        <f t="shared" si="81"/>
        <v/>
      </c>
      <c r="C990" s="26"/>
      <c r="D990" s="32" t="str">
        <f t="shared" si="78"/>
        <v/>
      </c>
      <c r="E990" s="43" t="str">
        <f t="shared" si="79"/>
        <v/>
      </c>
      <c r="F990" s="49"/>
      <c r="G990" s="28"/>
      <c r="H990" s="34" t="str">
        <f t="shared" si="80"/>
        <v/>
      </c>
      <c r="I990" s="50"/>
      <c r="J990" s="54"/>
      <c r="K990" s="58"/>
      <c r="L990" s="30"/>
      <c r="M990" s="1"/>
    </row>
    <row r="991" spans="1:13" ht="13.5" customHeight="1" x14ac:dyDescent="0.25">
      <c r="A991" s="38" t="str">
        <f t="shared" si="82"/>
        <v/>
      </c>
      <c r="B991" s="44" t="str">
        <f t="shared" si="81"/>
        <v/>
      </c>
      <c r="C991" s="26"/>
      <c r="D991" s="32" t="str">
        <f t="shared" si="78"/>
        <v/>
      </c>
      <c r="E991" s="43" t="str">
        <f t="shared" si="79"/>
        <v/>
      </c>
      <c r="F991" s="49"/>
      <c r="G991" s="28"/>
      <c r="H991" s="34" t="str">
        <f t="shared" si="80"/>
        <v/>
      </c>
      <c r="I991" s="50"/>
      <c r="J991" s="54"/>
      <c r="K991" s="58"/>
      <c r="L991" s="30"/>
      <c r="M991" s="1"/>
    </row>
    <row r="992" spans="1:13" ht="13.5" customHeight="1" x14ac:dyDescent="0.25">
      <c r="A992" s="38" t="str">
        <f t="shared" si="82"/>
        <v/>
      </c>
      <c r="B992" s="44" t="str">
        <f t="shared" si="81"/>
        <v/>
      </c>
      <c r="C992" s="26"/>
      <c r="D992" s="32" t="str">
        <f t="shared" si="78"/>
        <v/>
      </c>
      <c r="E992" s="43" t="str">
        <f t="shared" si="79"/>
        <v/>
      </c>
      <c r="F992" s="49"/>
      <c r="G992" s="28"/>
      <c r="H992" s="34" t="str">
        <f t="shared" si="80"/>
        <v/>
      </c>
      <c r="I992" s="50"/>
      <c r="J992" s="54"/>
      <c r="K992" s="58"/>
      <c r="L992" s="30"/>
      <c r="M992" s="1"/>
    </row>
    <row r="993" spans="1:13" ht="13.5" customHeight="1" x14ac:dyDescent="0.25">
      <c r="A993" s="38" t="str">
        <f t="shared" si="82"/>
        <v/>
      </c>
      <c r="B993" s="44" t="str">
        <f t="shared" si="81"/>
        <v/>
      </c>
      <c r="C993" s="26"/>
      <c r="D993" s="32" t="str">
        <f t="shared" si="78"/>
        <v/>
      </c>
      <c r="E993" s="43" t="str">
        <f t="shared" si="79"/>
        <v/>
      </c>
      <c r="F993" s="49"/>
      <c r="G993" s="28"/>
      <c r="H993" s="34" t="str">
        <f t="shared" si="80"/>
        <v/>
      </c>
      <c r="I993" s="50"/>
      <c r="J993" s="54"/>
      <c r="K993" s="58"/>
      <c r="L993" s="30"/>
      <c r="M993" s="1"/>
    </row>
    <row r="994" spans="1:13" ht="13.5" customHeight="1" x14ac:dyDescent="0.25">
      <c r="A994" s="38" t="str">
        <f t="shared" si="82"/>
        <v/>
      </c>
      <c r="B994" s="44" t="str">
        <f t="shared" si="81"/>
        <v/>
      </c>
      <c r="C994" s="26"/>
      <c r="D994" s="32" t="str">
        <f t="shared" si="78"/>
        <v/>
      </c>
      <c r="E994" s="43" t="str">
        <f t="shared" si="79"/>
        <v/>
      </c>
      <c r="F994" s="49"/>
      <c r="G994" s="28"/>
      <c r="H994" s="34" t="str">
        <f t="shared" si="80"/>
        <v/>
      </c>
      <c r="I994" s="50"/>
      <c r="J994" s="54"/>
      <c r="K994" s="58"/>
      <c r="L994" s="30"/>
      <c r="M994" s="1"/>
    </row>
    <row r="995" spans="1:13" ht="13.5" customHeight="1" x14ac:dyDescent="0.25">
      <c r="A995" s="38" t="str">
        <f t="shared" si="82"/>
        <v/>
      </c>
      <c r="B995" s="44" t="str">
        <f t="shared" si="81"/>
        <v/>
      </c>
      <c r="C995" s="26"/>
      <c r="D995" s="32" t="str">
        <f t="shared" ref="D995:D1058" si="83">IF(ISNUMBER(B995),C995-B995,"")</f>
        <v/>
      </c>
      <c r="E995" s="43" t="str">
        <f t="shared" ref="E995:E1058" si="84">IF(D995="",D995,C995)</f>
        <v/>
      </c>
      <c r="F995" s="49"/>
      <c r="G995" s="28"/>
      <c r="H995" s="34" t="str">
        <f t="shared" ref="H995:H1058" si="85">IF(AND(ISNUMBER(F995),ISNUMBER(G995)),F995*G995,IF(AND(F995&gt;0,G995&gt;0),"Error",""))</f>
        <v/>
      </c>
      <c r="I995" s="50"/>
      <c r="J995" s="54"/>
      <c r="K995" s="58"/>
      <c r="L995" s="30"/>
      <c r="M995" s="1"/>
    </row>
    <row r="996" spans="1:13" ht="13.5" customHeight="1" x14ac:dyDescent="0.25">
      <c r="A996" s="38" t="str">
        <f t="shared" si="82"/>
        <v/>
      </c>
      <c r="B996" s="44" t="str">
        <f t="shared" si="81"/>
        <v/>
      </c>
      <c r="C996" s="26"/>
      <c r="D996" s="32" t="str">
        <f t="shared" si="83"/>
        <v/>
      </c>
      <c r="E996" s="43" t="str">
        <f t="shared" si="84"/>
        <v/>
      </c>
      <c r="F996" s="49"/>
      <c r="G996" s="28"/>
      <c r="H996" s="34" t="str">
        <f t="shared" si="85"/>
        <v/>
      </c>
      <c r="I996" s="50"/>
      <c r="J996" s="54"/>
      <c r="K996" s="58"/>
      <c r="L996" s="30"/>
      <c r="M996" s="1"/>
    </row>
    <row r="997" spans="1:13" ht="13.5" customHeight="1" x14ac:dyDescent="0.25">
      <c r="A997" s="38" t="str">
        <f t="shared" si="82"/>
        <v/>
      </c>
      <c r="B997" s="44" t="str">
        <f t="shared" si="81"/>
        <v/>
      </c>
      <c r="C997" s="26"/>
      <c r="D997" s="32" t="str">
        <f t="shared" si="83"/>
        <v/>
      </c>
      <c r="E997" s="43" t="str">
        <f t="shared" si="84"/>
        <v/>
      </c>
      <c r="F997" s="49"/>
      <c r="G997" s="28"/>
      <c r="H997" s="34" t="str">
        <f t="shared" si="85"/>
        <v/>
      </c>
      <c r="I997" s="50"/>
      <c r="J997" s="54"/>
      <c r="K997" s="58"/>
      <c r="L997" s="30"/>
      <c r="M997" s="1"/>
    </row>
    <row r="998" spans="1:13" ht="13.5" customHeight="1" x14ac:dyDescent="0.25">
      <c r="A998" s="38" t="str">
        <f t="shared" si="82"/>
        <v/>
      </c>
      <c r="B998" s="44" t="str">
        <f t="shared" si="81"/>
        <v/>
      </c>
      <c r="C998" s="26"/>
      <c r="D998" s="32" t="str">
        <f t="shared" si="83"/>
        <v/>
      </c>
      <c r="E998" s="43" t="str">
        <f t="shared" si="84"/>
        <v/>
      </c>
      <c r="F998" s="49"/>
      <c r="G998" s="28"/>
      <c r="H998" s="34" t="str">
        <f t="shared" si="85"/>
        <v/>
      </c>
      <c r="I998" s="50"/>
      <c r="J998" s="54"/>
      <c r="K998" s="58"/>
      <c r="L998" s="30"/>
      <c r="M998" s="1"/>
    </row>
    <row r="999" spans="1:13" ht="13.5" customHeight="1" x14ac:dyDescent="0.25">
      <c r="A999" s="38" t="str">
        <f t="shared" si="82"/>
        <v/>
      </c>
      <c r="B999" s="44" t="str">
        <f t="shared" si="81"/>
        <v/>
      </c>
      <c r="C999" s="26"/>
      <c r="D999" s="32" t="str">
        <f t="shared" si="83"/>
        <v/>
      </c>
      <c r="E999" s="43" t="str">
        <f t="shared" si="84"/>
        <v/>
      </c>
      <c r="F999" s="49"/>
      <c r="G999" s="28"/>
      <c r="H999" s="34" t="str">
        <f t="shared" si="85"/>
        <v/>
      </c>
      <c r="I999" s="50"/>
      <c r="J999" s="54"/>
      <c r="K999" s="58"/>
      <c r="L999" s="30"/>
      <c r="M999" s="1"/>
    </row>
    <row r="1000" spans="1:13" ht="13.5" customHeight="1" x14ac:dyDescent="0.25">
      <c r="A1000" s="38" t="str">
        <f t="shared" si="82"/>
        <v/>
      </c>
      <c r="B1000" s="44" t="str">
        <f t="shared" si="81"/>
        <v/>
      </c>
      <c r="C1000" s="26"/>
      <c r="D1000" s="32" t="str">
        <f t="shared" si="83"/>
        <v/>
      </c>
      <c r="E1000" s="43" t="str">
        <f t="shared" si="84"/>
        <v/>
      </c>
      <c r="F1000" s="49"/>
      <c r="G1000" s="28"/>
      <c r="H1000" s="34" t="str">
        <f t="shared" si="85"/>
        <v/>
      </c>
      <c r="I1000" s="50"/>
      <c r="J1000" s="54"/>
      <c r="K1000" s="58"/>
      <c r="L1000" s="30"/>
      <c r="M1000" s="1"/>
    </row>
    <row r="1001" spans="1:13" ht="13.5" customHeight="1" x14ac:dyDescent="0.25">
      <c r="A1001" s="38" t="str">
        <f t="shared" si="82"/>
        <v/>
      </c>
      <c r="B1001" s="44" t="str">
        <f t="shared" si="81"/>
        <v/>
      </c>
      <c r="C1001" s="26"/>
      <c r="D1001" s="32" t="str">
        <f t="shared" si="83"/>
        <v/>
      </c>
      <c r="E1001" s="43" t="str">
        <f t="shared" si="84"/>
        <v/>
      </c>
      <c r="F1001" s="49"/>
      <c r="G1001" s="28"/>
      <c r="H1001" s="34" t="str">
        <f t="shared" si="85"/>
        <v/>
      </c>
      <c r="I1001" s="50"/>
      <c r="J1001" s="54"/>
      <c r="K1001" s="58"/>
      <c r="L1001" s="30"/>
      <c r="M1001" s="1"/>
    </row>
    <row r="1002" spans="1:13" ht="13.5" customHeight="1" x14ac:dyDescent="0.25">
      <c r="A1002" s="38" t="str">
        <f t="shared" si="82"/>
        <v/>
      </c>
      <c r="B1002" s="44" t="str">
        <f t="shared" si="81"/>
        <v/>
      </c>
      <c r="C1002" s="26"/>
      <c r="D1002" s="32" t="str">
        <f t="shared" si="83"/>
        <v/>
      </c>
      <c r="E1002" s="43" t="str">
        <f t="shared" si="84"/>
        <v/>
      </c>
      <c r="F1002" s="49"/>
      <c r="G1002" s="28"/>
      <c r="H1002" s="34" t="str">
        <f t="shared" si="85"/>
        <v/>
      </c>
      <c r="I1002" s="50"/>
      <c r="J1002" s="54"/>
      <c r="K1002" s="58"/>
      <c r="L1002" s="30"/>
      <c r="M1002" s="1"/>
    </row>
    <row r="1003" spans="1:13" ht="13.5" customHeight="1" x14ac:dyDescent="0.25">
      <c r="A1003" s="38" t="str">
        <f t="shared" si="82"/>
        <v/>
      </c>
      <c r="B1003" s="44" t="str">
        <f t="shared" si="81"/>
        <v/>
      </c>
      <c r="C1003" s="26"/>
      <c r="D1003" s="32" t="str">
        <f t="shared" si="83"/>
        <v/>
      </c>
      <c r="E1003" s="43" t="str">
        <f t="shared" si="84"/>
        <v/>
      </c>
      <c r="F1003" s="49"/>
      <c r="G1003" s="28"/>
      <c r="H1003" s="34" t="str">
        <f t="shared" si="85"/>
        <v/>
      </c>
      <c r="I1003" s="50"/>
      <c r="J1003" s="54"/>
      <c r="K1003" s="58"/>
      <c r="L1003" s="30"/>
      <c r="M1003" s="1"/>
    </row>
    <row r="1004" spans="1:13" ht="13.5" customHeight="1" x14ac:dyDescent="0.25">
      <c r="A1004" s="38" t="str">
        <f t="shared" si="82"/>
        <v/>
      </c>
      <c r="B1004" s="44" t="str">
        <f t="shared" si="81"/>
        <v/>
      </c>
      <c r="C1004" s="26"/>
      <c r="D1004" s="32" t="str">
        <f t="shared" si="83"/>
        <v/>
      </c>
      <c r="E1004" s="43" t="str">
        <f t="shared" si="84"/>
        <v/>
      </c>
      <c r="F1004" s="49"/>
      <c r="G1004" s="28"/>
      <c r="H1004" s="34" t="str">
        <f t="shared" si="85"/>
        <v/>
      </c>
      <c r="I1004" s="50"/>
      <c r="J1004" s="54"/>
      <c r="K1004" s="58"/>
      <c r="L1004" s="30"/>
      <c r="M1004" s="1"/>
    </row>
    <row r="1005" spans="1:13" ht="13.5" customHeight="1" x14ac:dyDescent="0.25">
      <c r="A1005" s="38" t="str">
        <f t="shared" si="82"/>
        <v/>
      </c>
      <c r="B1005" s="44" t="str">
        <f t="shared" si="81"/>
        <v/>
      </c>
      <c r="C1005" s="26"/>
      <c r="D1005" s="32" t="str">
        <f t="shared" si="83"/>
        <v/>
      </c>
      <c r="E1005" s="43" t="str">
        <f t="shared" si="84"/>
        <v/>
      </c>
      <c r="F1005" s="49"/>
      <c r="G1005" s="28"/>
      <c r="H1005" s="34" t="str">
        <f t="shared" si="85"/>
        <v/>
      </c>
      <c r="I1005" s="50"/>
      <c r="J1005" s="54"/>
      <c r="K1005" s="58"/>
      <c r="L1005" s="30"/>
      <c r="M1005" s="1"/>
    </row>
    <row r="1006" spans="1:13" ht="13.5" customHeight="1" x14ac:dyDescent="0.25">
      <c r="A1006" s="38" t="str">
        <f t="shared" si="82"/>
        <v/>
      </c>
      <c r="B1006" s="44" t="str">
        <f t="shared" si="81"/>
        <v/>
      </c>
      <c r="C1006" s="26"/>
      <c r="D1006" s="32" t="str">
        <f t="shared" si="83"/>
        <v/>
      </c>
      <c r="E1006" s="43" t="str">
        <f t="shared" si="84"/>
        <v/>
      </c>
      <c r="F1006" s="49"/>
      <c r="G1006" s="28"/>
      <c r="H1006" s="34" t="str">
        <f t="shared" si="85"/>
        <v/>
      </c>
      <c r="I1006" s="50"/>
      <c r="J1006" s="54"/>
      <c r="K1006" s="58"/>
      <c r="L1006" s="30"/>
      <c r="M1006" s="1"/>
    </row>
    <row r="1007" spans="1:13" ht="13.5" customHeight="1" x14ac:dyDescent="0.25">
      <c r="A1007" s="38" t="str">
        <f t="shared" si="82"/>
        <v/>
      </c>
      <c r="B1007" s="44" t="str">
        <f t="shared" si="81"/>
        <v/>
      </c>
      <c r="C1007" s="26"/>
      <c r="D1007" s="32" t="str">
        <f t="shared" si="83"/>
        <v/>
      </c>
      <c r="E1007" s="43" t="str">
        <f t="shared" si="84"/>
        <v/>
      </c>
      <c r="F1007" s="49"/>
      <c r="G1007" s="28"/>
      <c r="H1007" s="34" t="str">
        <f t="shared" si="85"/>
        <v/>
      </c>
      <c r="I1007" s="50"/>
      <c r="J1007" s="54"/>
      <c r="K1007" s="58"/>
      <c r="L1007" s="30"/>
      <c r="M1007" s="1"/>
    </row>
    <row r="1008" spans="1:13" ht="13.5" customHeight="1" x14ac:dyDescent="0.25">
      <c r="A1008" s="38" t="str">
        <f t="shared" si="82"/>
        <v/>
      </c>
      <c r="B1008" s="44" t="str">
        <f t="shared" si="81"/>
        <v/>
      </c>
      <c r="C1008" s="26"/>
      <c r="D1008" s="32" t="str">
        <f t="shared" si="83"/>
        <v/>
      </c>
      <c r="E1008" s="43" t="str">
        <f t="shared" si="84"/>
        <v/>
      </c>
      <c r="F1008" s="49"/>
      <c r="G1008" s="28"/>
      <c r="H1008" s="34" t="str">
        <f t="shared" si="85"/>
        <v/>
      </c>
      <c r="I1008" s="50"/>
      <c r="J1008" s="54"/>
      <c r="K1008" s="58"/>
      <c r="L1008" s="30"/>
      <c r="M1008" s="1"/>
    </row>
    <row r="1009" spans="1:13" ht="13.5" customHeight="1" x14ac:dyDescent="0.25">
      <c r="A1009" s="38" t="str">
        <f t="shared" si="82"/>
        <v/>
      </c>
      <c r="B1009" s="44" t="str">
        <f t="shared" si="81"/>
        <v/>
      </c>
      <c r="C1009" s="26"/>
      <c r="D1009" s="32" t="str">
        <f t="shared" si="83"/>
        <v/>
      </c>
      <c r="E1009" s="43" t="str">
        <f t="shared" si="84"/>
        <v/>
      </c>
      <c r="F1009" s="49"/>
      <c r="G1009" s="28"/>
      <c r="H1009" s="34" t="str">
        <f t="shared" si="85"/>
        <v/>
      </c>
      <c r="I1009" s="50"/>
      <c r="J1009" s="54"/>
      <c r="K1009" s="58"/>
      <c r="L1009" s="30"/>
      <c r="M1009" s="1"/>
    </row>
    <row r="1010" spans="1:13" ht="13.5" customHeight="1" x14ac:dyDescent="0.25">
      <c r="A1010" s="38" t="str">
        <f t="shared" si="82"/>
        <v/>
      </c>
      <c r="B1010" s="44" t="str">
        <f t="shared" si="81"/>
        <v/>
      </c>
      <c r="C1010" s="26"/>
      <c r="D1010" s="32" t="str">
        <f t="shared" si="83"/>
        <v/>
      </c>
      <c r="E1010" s="43" t="str">
        <f t="shared" si="84"/>
        <v/>
      </c>
      <c r="F1010" s="49"/>
      <c r="G1010" s="28"/>
      <c r="H1010" s="34" t="str">
        <f t="shared" si="85"/>
        <v/>
      </c>
      <c r="I1010" s="50"/>
      <c r="J1010" s="54"/>
      <c r="K1010" s="58"/>
      <c r="L1010" s="30"/>
      <c r="M1010" s="1"/>
    </row>
    <row r="1011" spans="1:13" ht="13.5" customHeight="1" x14ac:dyDescent="0.25">
      <c r="A1011" s="38" t="str">
        <f t="shared" si="82"/>
        <v/>
      </c>
      <c r="B1011" s="44" t="str">
        <f t="shared" si="81"/>
        <v/>
      </c>
      <c r="C1011" s="26"/>
      <c r="D1011" s="32" t="str">
        <f t="shared" si="83"/>
        <v/>
      </c>
      <c r="E1011" s="43" t="str">
        <f t="shared" si="84"/>
        <v/>
      </c>
      <c r="F1011" s="49"/>
      <c r="G1011" s="28"/>
      <c r="H1011" s="34" t="str">
        <f t="shared" si="85"/>
        <v/>
      </c>
      <c r="I1011" s="50"/>
      <c r="J1011" s="54"/>
      <c r="K1011" s="58"/>
      <c r="L1011" s="30"/>
      <c r="M1011" s="1"/>
    </row>
    <row r="1012" spans="1:13" ht="13.5" customHeight="1" x14ac:dyDescent="0.25">
      <c r="A1012" s="38" t="str">
        <f t="shared" si="82"/>
        <v/>
      </c>
      <c r="B1012" s="44" t="str">
        <f t="shared" si="81"/>
        <v/>
      </c>
      <c r="C1012" s="26"/>
      <c r="D1012" s="32" t="str">
        <f t="shared" si="83"/>
        <v/>
      </c>
      <c r="E1012" s="43" t="str">
        <f t="shared" si="84"/>
        <v/>
      </c>
      <c r="F1012" s="49"/>
      <c r="G1012" s="28"/>
      <c r="H1012" s="34" t="str">
        <f t="shared" si="85"/>
        <v/>
      </c>
      <c r="I1012" s="50"/>
      <c r="J1012" s="54"/>
      <c r="K1012" s="58"/>
      <c r="L1012" s="30"/>
      <c r="M1012" s="1"/>
    </row>
    <row r="1013" spans="1:13" ht="13.5" customHeight="1" x14ac:dyDescent="0.25">
      <c r="A1013" s="38" t="str">
        <f t="shared" si="82"/>
        <v/>
      </c>
      <c r="B1013" s="44" t="str">
        <f t="shared" si="81"/>
        <v/>
      </c>
      <c r="C1013" s="26"/>
      <c r="D1013" s="32" t="str">
        <f t="shared" si="83"/>
        <v/>
      </c>
      <c r="E1013" s="43" t="str">
        <f t="shared" si="84"/>
        <v/>
      </c>
      <c r="F1013" s="49"/>
      <c r="G1013" s="28"/>
      <c r="H1013" s="34" t="str">
        <f t="shared" si="85"/>
        <v/>
      </c>
      <c r="I1013" s="50"/>
      <c r="J1013" s="54"/>
      <c r="K1013" s="58"/>
      <c r="L1013" s="30"/>
      <c r="M1013" s="1"/>
    </row>
    <row r="1014" spans="1:13" ht="13.5" customHeight="1" x14ac:dyDescent="0.25">
      <c r="A1014" s="38" t="str">
        <f t="shared" si="82"/>
        <v/>
      </c>
      <c r="B1014" s="44" t="str">
        <f t="shared" si="81"/>
        <v/>
      </c>
      <c r="C1014" s="26"/>
      <c r="D1014" s="32" t="str">
        <f t="shared" si="83"/>
        <v/>
      </c>
      <c r="E1014" s="43" t="str">
        <f t="shared" si="84"/>
        <v/>
      </c>
      <c r="F1014" s="49"/>
      <c r="G1014" s="28"/>
      <c r="H1014" s="34" t="str">
        <f t="shared" si="85"/>
        <v/>
      </c>
      <c r="I1014" s="50"/>
      <c r="J1014" s="54"/>
      <c r="K1014" s="58"/>
      <c r="L1014" s="30"/>
      <c r="M1014" s="1"/>
    </row>
    <row r="1015" spans="1:13" ht="13.5" customHeight="1" x14ac:dyDescent="0.25">
      <c r="A1015" s="38" t="str">
        <f t="shared" si="82"/>
        <v/>
      </c>
      <c r="B1015" s="44" t="str">
        <f t="shared" si="81"/>
        <v/>
      </c>
      <c r="C1015" s="26"/>
      <c r="D1015" s="32" t="str">
        <f t="shared" si="83"/>
        <v/>
      </c>
      <c r="E1015" s="43" t="str">
        <f t="shared" si="84"/>
        <v/>
      </c>
      <c r="F1015" s="49"/>
      <c r="G1015" s="28"/>
      <c r="H1015" s="34" t="str">
        <f t="shared" si="85"/>
        <v/>
      </c>
      <c r="I1015" s="50"/>
      <c r="J1015" s="54"/>
      <c r="K1015" s="58"/>
      <c r="L1015" s="30"/>
      <c r="M1015" s="1"/>
    </row>
    <row r="1016" spans="1:13" ht="13.5" customHeight="1" x14ac:dyDescent="0.25">
      <c r="A1016" s="38" t="str">
        <f t="shared" si="82"/>
        <v/>
      </c>
      <c r="B1016" s="44" t="str">
        <f t="shared" si="81"/>
        <v/>
      </c>
      <c r="C1016" s="26"/>
      <c r="D1016" s="32" t="str">
        <f t="shared" si="83"/>
        <v/>
      </c>
      <c r="E1016" s="43" t="str">
        <f t="shared" si="84"/>
        <v/>
      </c>
      <c r="F1016" s="49"/>
      <c r="G1016" s="28"/>
      <c r="H1016" s="34" t="str">
        <f t="shared" si="85"/>
        <v/>
      </c>
      <c r="I1016" s="50"/>
      <c r="J1016" s="54"/>
      <c r="K1016" s="58"/>
      <c r="L1016" s="30"/>
      <c r="M1016" s="1"/>
    </row>
    <row r="1017" spans="1:13" ht="13.5" customHeight="1" x14ac:dyDescent="0.25">
      <c r="A1017" s="38" t="str">
        <f t="shared" si="82"/>
        <v/>
      </c>
      <c r="B1017" s="44" t="str">
        <f t="shared" si="81"/>
        <v/>
      </c>
      <c r="C1017" s="26"/>
      <c r="D1017" s="32" t="str">
        <f t="shared" si="83"/>
        <v/>
      </c>
      <c r="E1017" s="43" t="str">
        <f t="shared" si="84"/>
        <v/>
      </c>
      <c r="F1017" s="49"/>
      <c r="G1017" s="28"/>
      <c r="H1017" s="34" t="str">
        <f t="shared" si="85"/>
        <v/>
      </c>
      <c r="I1017" s="50"/>
      <c r="J1017" s="54"/>
      <c r="K1017" s="58"/>
      <c r="L1017" s="30"/>
      <c r="M1017" s="1"/>
    </row>
    <row r="1018" spans="1:13" ht="13.5" customHeight="1" x14ac:dyDescent="0.25">
      <c r="A1018" s="38" t="str">
        <f t="shared" si="82"/>
        <v/>
      </c>
      <c r="B1018" s="44" t="str">
        <f t="shared" si="81"/>
        <v/>
      </c>
      <c r="C1018" s="26"/>
      <c r="D1018" s="32" t="str">
        <f t="shared" si="83"/>
        <v/>
      </c>
      <c r="E1018" s="43" t="str">
        <f t="shared" si="84"/>
        <v/>
      </c>
      <c r="F1018" s="49"/>
      <c r="G1018" s="28"/>
      <c r="H1018" s="34" t="str">
        <f t="shared" si="85"/>
        <v/>
      </c>
      <c r="I1018" s="50"/>
      <c r="J1018" s="54"/>
      <c r="K1018" s="58"/>
      <c r="L1018" s="30"/>
      <c r="M1018" s="1"/>
    </row>
    <row r="1019" spans="1:13" ht="13.5" customHeight="1" x14ac:dyDescent="0.25">
      <c r="A1019" s="38" t="str">
        <f t="shared" si="82"/>
        <v/>
      </c>
      <c r="B1019" s="44" t="str">
        <f t="shared" si="81"/>
        <v/>
      </c>
      <c r="C1019" s="26"/>
      <c r="D1019" s="32" t="str">
        <f t="shared" si="83"/>
        <v/>
      </c>
      <c r="E1019" s="43" t="str">
        <f t="shared" si="84"/>
        <v/>
      </c>
      <c r="F1019" s="49"/>
      <c r="G1019" s="28"/>
      <c r="H1019" s="34" t="str">
        <f t="shared" si="85"/>
        <v/>
      </c>
      <c r="I1019" s="50"/>
      <c r="J1019" s="54"/>
      <c r="K1019" s="58"/>
      <c r="L1019" s="30"/>
      <c r="M1019" s="1"/>
    </row>
    <row r="1020" spans="1:13" ht="13.5" customHeight="1" x14ac:dyDescent="0.25">
      <c r="A1020" s="38" t="str">
        <f t="shared" si="82"/>
        <v/>
      </c>
      <c r="B1020" s="44" t="str">
        <f t="shared" si="81"/>
        <v/>
      </c>
      <c r="C1020" s="26"/>
      <c r="D1020" s="32" t="str">
        <f t="shared" si="83"/>
        <v/>
      </c>
      <c r="E1020" s="43" t="str">
        <f t="shared" si="84"/>
        <v/>
      </c>
      <c r="F1020" s="49"/>
      <c r="G1020" s="28"/>
      <c r="H1020" s="34" t="str">
        <f t="shared" si="85"/>
        <v/>
      </c>
      <c r="I1020" s="50"/>
      <c r="J1020" s="54"/>
      <c r="K1020" s="58"/>
      <c r="L1020" s="30"/>
      <c r="M1020" s="1"/>
    </row>
    <row r="1021" spans="1:13" ht="13.5" customHeight="1" x14ac:dyDescent="0.25">
      <c r="A1021" s="38" t="str">
        <f t="shared" si="82"/>
        <v/>
      </c>
      <c r="B1021" s="44" t="str">
        <f t="shared" si="81"/>
        <v/>
      </c>
      <c r="C1021" s="26"/>
      <c r="D1021" s="32" t="str">
        <f t="shared" si="83"/>
        <v/>
      </c>
      <c r="E1021" s="43" t="str">
        <f t="shared" si="84"/>
        <v/>
      </c>
      <c r="F1021" s="49"/>
      <c r="G1021" s="28"/>
      <c r="H1021" s="34" t="str">
        <f t="shared" si="85"/>
        <v/>
      </c>
      <c r="I1021" s="50"/>
      <c r="J1021" s="54"/>
      <c r="K1021" s="58"/>
      <c r="L1021" s="30"/>
      <c r="M1021" s="1"/>
    </row>
    <row r="1022" spans="1:13" ht="13.5" customHeight="1" x14ac:dyDescent="0.25">
      <c r="A1022" s="38" t="str">
        <f t="shared" si="82"/>
        <v/>
      </c>
      <c r="B1022" s="44" t="str">
        <f t="shared" si="81"/>
        <v/>
      </c>
      <c r="C1022" s="26"/>
      <c r="D1022" s="32" t="str">
        <f t="shared" si="83"/>
        <v/>
      </c>
      <c r="E1022" s="43" t="str">
        <f t="shared" si="84"/>
        <v/>
      </c>
      <c r="F1022" s="49"/>
      <c r="G1022" s="28"/>
      <c r="H1022" s="34" t="str">
        <f t="shared" si="85"/>
        <v/>
      </c>
      <c r="I1022" s="50"/>
      <c r="J1022" s="54"/>
      <c r="K1022" s="58"/>
      <c r="L1022" s="30"/>
      <c r="M1022" s="1"/>
    </row>
    <row r="1023" spans="1:13" ht="13.5" customHeight="1" x14ac:dyDescent="0.25">
      <c r="A1023" s="38" t="str">
        <f t="shared" si="82"/>
        <v/>
      </c>
      <c r="B1023" s="44" t="str">
        <f t="shared" si="81"/>
        <v/>
      </c>
      <c r="C1023" s="26"/>
      <c r="D1023" s="32" t="str">
        <f t="shared" si="83"/>
        <v/>
      </c>
      <c r="E1023" s="43" t="str">
        <f t="shared" si="84"/>
        <v/>
      </c>
      <c r="F1023" s="49"/>
      <c r="G1023" s="28"/>
      <c r="H1023" s="34" t="str">
        <f t="shared" si="85"/>
        <v/>
      </c>
      <c r="I1023" s="50"/>
      <c r="J1023" s="54"/>
      <c r="K1023" s="58"/>
      <c r="L1023" s="30"/>
      <c r="M1023" s="1"/>
    </row>
    <row r="1024" spans="1:13" ht="13.5" customHeight="1" x14ac:dyDescent="0.25">
      <c r="A1024" s="38" t="str">
        <f t="shared" si="82"/>
        <v/>
      </c>
      <c r="B1024" s="44" t="str">
        <f t="shared" si="81"/>
        <v/>
      </c>
      <c r="C1024" s="26"/>
      <c r="D1024" s="32" t="str">
        <f t="shared" si="83"/>
        <v/>
      </c>
      <c r="E1024" s="43" t="str">
        <f t="shared" si="84"/>
        <v/>
      </c>
      <c r="F1024" s="49"/>
      <c r="G1024" s="28"/>
      <c r="H1024" s="34" t="str">
        <f t="shared" si="85"/>
        <v/>
      </c>
      <c r="I1024" s="50"/>
      <c r="J1024" s="54"/>
      <c r="K1024" s="58"/>
      <c r="L1024" s="30"/>
      <c r="M1024" s="1"/>
    </row>
    <row r="1025" spans="1:13" ht="13.5" customHeight="1" x14ac:dyDescent="0.25">
      <c r="A1025" s="38" t="str">
        <f t="shared" si="82"/>
        <v/>
      </c>
      <c r="B1025" s="44" t="str">
        <f t="shared" si="81"/>
        <v/>
      </c>
      <c r="C1025" s="26"/>
      <c r="D1025" s="32" t="str">
        <f t="shared" si="83"/>
        <v/>
      </c>
      <c r="E1025" s="43" t="str">
        <f t="shared" si="84"/>
        <v/>
      </c>
      <c r="F1025" s="49"/>
      <c r="G1025" s="28"/>
      <c r="H1025" s="34" t="str">
        <f t="shared" si="85"/>
        <v/>
      </c>
      <c r="I1025" s="50"/>
      <c r="J1025" s="54"/>
      <c r="K1025" s="58"/>
      <c r="L1025" s="30"/>
      <c r="M1025" s="1"/>
    </row>
    <row r="1026" spans="1:13" ht="13.5" customHeight="1" x14ac:dyDescent="0.25">
      <c r="A1026" s="38" t="str">
        <f t="shared" si="82"/>
        <v/>
      </c>
      <c r="B1026" s="44" t="str">
        <f t="shared" si="81"/>
        <v/>
      </c>
      <c r="C1026" s="26"/>
      <c r="D1026" s="32" t="str">
        <f t="shared" si="83"/>
        <v/>
      </c>
      <c r="E1026" s="43" t="str">
        <f t="shared" si="84"/>
        <v/>
      </c>
      <c r="F1026" s="49"/>
      <c r="G1026" s="28"/>
      <c r="H1026" s="34" t="str">
        <f t="shared" si="85"/>
        <v/>
      </c>
      <c r="I1026" s="50"/>
      <c r="J1026" s="54"/>
      <c r="K1026" s="58"/>
      <c r="L1026" s="30"/>
      <c r="M1026" s="1"/>
    </row>
    <row r="1027" spans="1:13" ht="13.5" customHeight="1" x14ac:dyDescent="0.25">
      <c r="A1027" s="38" t="str">
        <f t="shared" si="82"/>
        <v/>
      </c>
      <c r="B1027" s="44" t="str">
        <f t="shared" si="81"/>
        <v/>
      </c>
      <c r="C1027" s="26"/>
      <c r="D1027" s="32" t="str">
        <f t="shared" si="83"/>
        <v/>
      </c>
      <c r="E1027" s="43" t="str">
        <f t="shared" si="84"/>
        <v/>
      </c>
      <c r="F1027" s="49"/>
      <c r="G1027" s="28"/>
      <c r="H1027" s="34" t="str">
        <f t="shared" si="85"/>
        <v/>
      </c>
      <c r="I1027" s="50"/>
      <c r="J1027" s="54"/>
      <c r="K1027" s="58"/>
      <c r="L1027" s="30"/>
      <c r="M1027" s="1"/>
    </row>
    <row r="1028" spans="1:13" ht="13.5" customHeight="1" x14ac:dyDescent="0.25">
      <c r="A1028" s="38" t="str">
        <f t="shared" si="82"/>
        <v/>
      </c>
      <c r="B1028" s="44" t="str">
        <f t="shared" si="81"/>
        <v/>
      </c>
      <c r="C1028" s="26"/>
      <c r="D1028" s="32" t="str">
        <f t="shared" si="83"/>
        <v/>
      </c>
      <c r="E1028" s="43" t="str">
        <f t="shared" si="84"/>
        <v/>
      </c>
      <c r="F1028" s="49"/>
      <c r="G1028" s="28"/>
      <c r="H1028" s="34" t="str">
        <f t="shared" si="85"/>
        <v/>
      </c>
      <c r="I1028" s="50"/>
      <c r="J1028" s="54"/>
      <c r="K1028" s="58"/>
      <c r="L1028" s="30"/>
      <c r="M1028" s="1"/>
    </row>
    <row r="1029" spans="1:13" ht="13.5" customHeight="1" x14ac:dyDescent="0.25">
      <c r="A1029" s="38" t="str">
        <f t="shared" si="82"/>
        <v/>
      </c>
      <c r="B1029" s="44" t="str">
        <f t="shared" si="81"/>
        <v/>
      </c>
      <c r="C1029" s="26"/>
      <c r="D1029" s="32" t="str">
        <f t="shared" si="83"/>
        <v/>
      </c>
      <c r="E1029" s="43" t="str">
        <f t="shared" si="84"/>
        <v/>
      </c>
      <c r="F1029" s="49"/>
      <c r="G1029" s="28"/>
      <c r="H1029" s="34" t="str">
        <f t="shared" si="85"/>
        <v/>
      </c>
      <c r="I1029" s="50"/>
      <c r="J1029" s="54"/>
      <c r="K1029" s="58"/>
      <c r="L1029" s="30"/>
      <c r="M1029" s="1"/>
    </row>
    <row r="1030" spans="1:13" ht="13.5" customHeight="1" x14ac:dyDescent="0.25">
      <c r="A1030" s="38" t="str">
        <f t="shared" si="82"/>
        <v/>
      </c>
      <c r="B1030" s="44" t="str">
        <f t="shared" si="81"/>
        <v/>
      </c>
      <c r="C1030" s="26"/>
      <c r="D1030" s="32" t="str">
        <f t="shared" si="83"/>
        <v/>
      </c>
      <c r="E1030" s="43" t="str">
        <f t="shared" si="84"/>
        <v/>
      </c>
      <c r="F1030" s="49"/>
      <c r="G1030" s="28"/>
      <c r="H1030" s="34" t="str">
        <f t="shared" si="85"/>
        <v/>
      </c>
      <c r="I1030" s="50"/>
      <c r="J1030" s="54"/>
      <c r="K1030" s="58"/>
      <c r="L1030" s="30"/>
      <c r="M1030" s="1"/>
    </row>
    <row r="1031" spans="1:13" ht="13.5" customHeight="1" x14ac:dyDescent="0.25">
      <c r="A1031" s="38" t="str">
        <f t="shared" si="82"/>
        <v/>
      </c>
      <c r="B1031" s="44" t="str">
        <f t="shared" si="81"/>
        <v/>
      </c>
      <c r="C1031" s="26"/>
      <c r="D1031" s="32" t="str">
        <f t="shared" si="83"/>
        <v/>
      </c>
      <c r="E1031" s="43" t="str">
        <f t="shared" si="84"/>
        <v/>
      </c>
      <c r="F1031" s="49"/>
      <c r="G1031" s="28"/>
      <c r="H1031" s="34" t="str">
        <f t="shared" si="85"/>
        <v/>
      </c>
      <c r="I1031" s="50"/>
      <c r="J1031" s="54"/>
      <c r="K1031" s="58"/>
      <c r="L1031" s="30"/>
      <c r="M1031" s="1"/>
    </row>
    <row r="1032" spans="1:13" ht="13.5" customHeight="1" x14ac:dyDescent="0.25">
      <c r="A1032" s="38" t="str">
        <f t="shared" si="82"/>
        <v/>
      </c>
      <c r="B1032" s="44" t="str">
        <f t="shared" ref="B1032:B1095" si="86">IF(ISNUMBER(C1032),IF(ISNUMBER(B1031),IF(C1032&lt;C1031,"小於期初",IF(C1032&lt;&gt;"",C1031,"輸入錯誤")),B1031),"")</f>
        <v/>
      </c>
      <c r="C1032" s="26"/>
      <c r="D1032" s="32" t="str">
        <f t="shared" si="83"/>
        <v/>
      </c>
      <c r="E1032" s="43" t="str">
        <f t="shared" si="84"/>
        <v/>
      </c>
      <c r="F1032" s="49"/>
      <c r="G1032" s="28"/>
      <c r="H1032" s="34" t="str">
        <f t="shared" si="85"/>
        <v/>
      </c>
      <c r="I1032" s="50"/>
      <c r="J1032" s="54"/>
      <c r="K1032" s="58"/>
      <c r="L1032" s="30"/>
      <c r="M1032" s="1"/>
    </row>
    <row r="1033" spans="1:13" ht="13.5" customHeight="1" x14ac:dyDescent="0.25">
      <c r="A1033" s="38" t="str">
        <f t="shared" ref="A1033:A1094" si="87">IF(AND(E1032&lt;&gt;"",A1032&lt;&gt;""),A1032+1,"")</f>
        <v/>
      </c>
      <c r="B1033" s="44" t="str">
        <f t="shared" si="86"/>
        <v/>
      </c>
      <c r="C1033" s="26"/>
      <c r="D1033" s="32" t="str">
        <f t="shared" si="83"/>
        <v/>
      </c>
      <c r="E1033" s="43" t="str">
        <f t="shared" si="84"/>
        <v/>
      </c>
      <c r="F1033" s="49"/>
      <c r="G1033" s="28"/>
      <c r="H1033" s="34" t="str">
        <f t="shared" si="85"/>
        <v/>
      </c>
      <c r="I1033" s="50"/>
      <c r="J1033" s="54"/>
      <c r="K1033" s="58"/>
      <c r="L1033" s="30"/>
      <c r="M1033" s="1"/>
    </row>
    <row r="1034" spans="1:13" ht="13.5" customHeight="1" x14ac:dyDescent="0.25">
      <c r="A1034" s="38" t="str">
        <f t="shared" si="87"/>
        <v/>
      </c>
      <c r="B1034" s="44" t="str">
        <f t="shared" si="86"/>
        <v/>
      </c>
      <c r="C1034" s="26"/>
      <c r="D1034" s="32" t="str">
        <f t="shared" si="83"/>
        <v/>
      </c>
      <c r="E1034" s="43" t="str">
        <f t="shared" si="84"/>
        <v/>
      </c>
      <c r="F1034" s="49"/>
      <c r="G1034" s="28"/>
      <c r="H1034" s="34" t="str">
        <f t="shared" si="85"/>
        <v/>
      </c>
      <c r="I1034" s="50"/>
      <c r="J1034" s="54"/>
      <c r="K1034" s="58"/>
      <c r="L1034" s="30"/>
      <c r="M1034" s="1"/>
    </row>
    <row r="1035" spans="1:13" ht="13.5" customHeight="1" x14ac:dyDescent="0.25">
      <c r="A1035" s="38" t="str">
        <f t="shared" si="87"/>
        <v/>
      </c>
      <c r="B1035" s="44" t="str">
        <f t="shared" si="86"/>
        <v/>
      </c>
      <c r="C1035" s="26"/>
      <c r="D1035" s="32" t="str">
        <f t="shared" si="83"/>
        <v/>
      </c>
      <c r="E1035" s="43" t="str">
        <f t="shared" si="84"/>
        <v/>
      </c>
      <c r="F1035" s="49"/>
      <c r="G1035" s="28"/>
      <c r="H1035" s="34" t="str">
        <f t="shared" si="85"/>
        <v/>
      </c>
      <c r="I1035" s="50"/>
      <c r="J1035" s="54"/>
      <c r="K1035" s="58"/>
      <c r="L1035" s="30"/>
      <c r="M1035" s="1"/>
    </row>
    <row r="1036" spans="1:13" ht="13.5" customHeight="1" x14ac:dyDescent="0.25">
      <c r="A1036" s="38" t="str">
        <f t="shared" si="87"/>
        <v/>
      </c>
      <c r="B1036" s="44" t="str">
        <f t="shared" si="86"/>
        <v/>
      </c>
      <c r="C1036" s="26"/>
      <c r="D1036" s="32" t="str">
        <f t="shared" si="83"/>
        <v/>
      </c>
      <c r="E1036" s="43" t="str">
        <f t="shared" si="84"/>
        <v/>
      </c>
      <c r="F1036" s="49"/>
      <c r="G1036" s="28"/>
      <c r="H1036" s="34" t="str">
        <f t="shared" si="85"/>
        <v/>
      </c>
      <c r="I1036" s="50"/>
      <c r="J1036" s="54"/>
      <c r="K1036" s="58"/>
      <c r="L1036" s="30"/>
      <c r="M1036" s="1"/>
    </row>
    <row r="1037" spans="1:13" ht="13.5" customHeight="1" x14ac:dyDescent="0.25">
      <c r="A1037" s="38" t="str">
        <f t="shared" si="87"/>
        <v/>
      </c>
      <c r="B1037" s="44" t="str">
        <f t="shared" si="86"/>
        <v/>
      </c>
      <c r="C1037" s="26"/>
      <c r="D1037" s="32" t="str">
        <f t="shared" si="83"/>
        <v/>
      </c>
      <c r="E1037" s="43" t="str">
        <f t="shared" si="84"/>
        <v/>
      </c>
      <c r="F1037" s="49"/>
      <c r="G1037" s="28"/>
      <c r="H1037" s="34" t="str">
        <f t="shared" si="85"/>
        <v/>
      </c>
      <c r="I1037" s="50"/>
      <c r="J1037" s="54"/>
      <c r="K1037" s="58"/>
      <c r="L1037" s="30"/>
      <c r="M1037" s="1"/>
    </row>
    <row r="1038" spans="1:13" ht="13.5" customHeight="1" x14ac:dyDescent="0.25">
      <c r="A1038" s="38" t="str">
        <f t="shared" si="87"/>
        <v/>
      </c>
      <c r="B1038" s="44" t="str">
        <f t="shared" si="86"/>
        <v/>
      </c>
      <c r="C1038" s="26"/>
      <c r="D1038" s="32" t="str">
        <f t="shared" si="83"/>
        <v/>
      </c>
      <c r="E1038" s="43" t="str">
        <f t="shared" si="84"/>
        <v/>
      </c>
      <c r="F1038" s="49"/>
      <c r="G1038" s="28"/>
      <c r="H1038" s="34" t="str">
        <f t="shared" si="85"/>
        <v/>
      </c>
      <c r="I1038" s="50"/>
      <c r="J1038" s="54"/>
      <c r="K1038" s="58"/>
      <c r="L1038" s="30"/>
      <c r="M1038" s="1"/>
    </row>
    <row r="1039" spans="1:13" ht="13.5" customHeight="1" x14ac:dyDescent="0.25">
      <c r="A1039" s="38" t="str">
        <f t="shared" si="87"/>
        <v/>
      </c>
      <c r="B1039" s="44" t="str">
        <f t="shared" si="86"/>
        <v/>
      </c>
      <c r="C1039" s="26"/>
      <c r="D1039" s="32" t="str">
        <f t="shared" si="83"/>
        <v/>
      </c>
      <c r="E1039" s="43" t="str">
        <f t="shared" si="84"/>
        <v/>
      </c>
      <c r="F1039" s="49"/>
      <c r="G1039" s="28"/>
      <c r="H1039" s="34" t="str">
        <f t="shared" si="85"/>
        <v/>
      </c>
      <c r="I1039" s="50"/>
      <c r="J1039" s="54"/>
      <c r="K1039" s="58"/>
      <c r="L1039" s="30"/>
      <c r="M1039" s="1"/>
    </row>
    <row r="1040" spans="1:13" ht="13.5" customHeight="1" x14ac:dyDescent="0.25">
      <c r="A1040" s="38" t="str">
        <f t="shared" si="87"/>
        <v/>
      </c>
      <c r="B1040" s="44" t="str">
        <f t="shared" si="86"/>
        <v/>
      </c>
      <c r="C1040" s="26"/>
      <c r="D1040" s="32" t="str">
        <f t="shared" si="83"/>
        <v/>
      </c>
      <c r="E1040" s="43" t="str">
        <f t="shared" si="84"/>
        <v/>
      </c>
      <c r="F1040" s="49"/>
      <c r="G1040" s="28"/>
      <c r="H1040" s="34" t="str">
        <f t="shared" si="85"/>
        <v/>
      </c>
      <c r="I1040" s="50"/>
      <c r="J1040" s="54"/>
      <c r="K1040" s="58"/>
      <c r="L1040" s="30"/>
      <c r="M1040" s="1"/>
    </row>
    <row r="1041" spans="1:13" ht="13.5" customHeight="1" x14ac:dyDescent="0.25">
      <c r="A1041" s="38" t="str">
        <f t="shared" si="87"/>
        <v/>
      </c>
      <c r="B1041" s="44" t="str">
        <f t="shared" si="86"/>
        <v/>
      </c>
      <c r="C1041" s="26"/>
      <c r="D1041" s="32" t="str">
        <f t="shared" si="83"/>
        <v/>
      </c>
      <c r="E1041" s="43" t="str">
        <f t="shared" si="84"/>
        <v/>
      </c>
      <c r="F1041" s="49"/>
      <c r="G1041" s="28"/>
      <c r="H1041" s="34" t="str">
        <f t="shared" si="85"/>
        <v/>
      </c>
      <c r="I1041" s="50"/>
      <c r="J1041" s="54"/>
      <c r="K1041" s="58"/>
      <c r="L1041" s="30"/>
      <c r="M1041" s="1"/>
    </row>
    <row r="1042" spans="1:13" ht="13.5" customHeight="1" x14ac:dyDescent="0.25">
      <c r="A1042" s="38" t="str">
        <f t="shared" si="87"/>
        <v/>
      </c>
      <c r="B1042" s="44" t="str">
        <f t="shared" si="86"/>
        <v/>
      </c>
      <c r="C1042" s="26"/>
      <c r="D1042" s="32" t="str">
        <f t="shared" si="83"/>
        <v/>
      </c>
      <c r="E1042" s="43" t="str">
        <f t="shared" si="84"/>
        <v/>
      </c>
      <c r="F1042" s="49"/>
      <c r="G1042" s="28"/>
      <c r="H1042" s="34" t="str">
        <f t="shared" si="85"/>
        <v/>
      </c>
      <c r="I1042" s="50"/>
      <c r="J1042" s="54"/>
      <c r="K1042" s="58"/>
      <c r="L1042" s="30"/>
      <c r="M1042" s="1"/>
    </row>
    <row r="1043" spans="1:13" ht="13.5" customHeight="1" x14ac:dyDescent="0.25">
      <c r="A1043" s="38" t="str">
        <f t="shared" si="87"/>
        <v/>
      </c>
      <c r="B1043" s="44" t="str">
        <f t="shared" si="86"/>
        <v/>
      </c>
      <c r="C1043" s="26"/>
      <c r="D1043" s="32" t="str">
        <f t="shared" si="83"/>
        <v/>
      </c>
      <c r="E1043" s="43" t="str">
        <f t="shared" si="84"/>
        <v/>
      </c>
      <c r="F1043" s="49"/>
      <c r="G1043" s="28"/>
      <c r="H1043" s="34" t="str">
        <f t="shared" si="85"/>
        <v/>
      </c>
      <c r="I1043" s="50"/>
      <c r="J1043" s="54"/>
      <c r="K1043" s="58"/>
      <c r="L1043" s="30"/>
      <c r="M1043" s="1"/>
    </row>
    <row r="1044" spans="1:13" ht="13.5" customHeight="1" x14ac:dyDescent="0.25">
      <c r="A1044" s="38" t="str">
        <f t="shared" si="87"/>
        <v/>
      </c>
      <c r="B1044" s="44" t="str">
        <f t="shared" si="86"/>
        <v/>
      </c>
      <c r="C1044" s="26"/>
      <c r="D1044" s="32" t="str">
        <f t="shared" si="83"/>
        <v/>
      </c>
      <c r="E1044" s="43" t="str">
        <f t="shared" si="84"/>
        <v/>
      </c>
      <c r="F1044" s="49"/>
      <c r="G1044" s="28"/>
      <c r="H1044" s="34" t="str">
        <f t="shared" si="85"/>
        <v/>
      </c>
      <c r="I1044" s="50"/>
      <c r="J1044" s="54"/>
      <c r="K1044" s="58"/>
      <c r="L1044" s="30"/>
      <c r="M1044" s="1"/>
    </row>
    <row r="1045" spans="1:13" ht="13.5" customHeight="1" x14ac:dyDescent="0.25">
      <c r="A1045" s="38" t="str">
        <f t="shared" si="87"/>
        <v/>
      </c>
      <c r="B1045" s="44" t="str">
        <f t="shared" si="86"/>
        <v/>
      </c>
      <c r="C1045" s="26"/>
      <c r="D1045" s="32" t="str">
        <f t="shared" si="83"/>
        <v/>
      </c>
      <c r="E1045" s="43" t="str">
        <f t="shared" si="84"/>
        <v/>
      </c>
      <c r="F1045" s="49"/>
      <c r="G1045" s="28"/>
      <c r="H1045" s="34" t="str">
        <f t="shared" si="85"/>
        <v/>
      </c>
      <c r="I1045" s="50"/>
      <c r="J1045" s="54"/>
      <c r="K1045" s="58"/>
      <c r="L1045" s="30"/>
      <c r="M1045" s="1"/>
    </row>
    <row r="1046" spans="1:13" ht="13.5" customHeight="1" x14ac:dyDescent="0.25">
      <c r="A1046" s="38" t="str">
        <f t="shared" si="87"/>
        <v/>
      </c>
      <c r="B1046" s="44" t="str">
        <f t="shared" si="86"/>
        <v/>
      </c>
      <c r="C1046" s="26"/>
      <c r="D1046" s="32" t="str">
        <f t="shared" si="83"/>
        <v/>
      </c>
      <c r="E1046" s="43" t="str">
        <f t="shared" si="84"/>
        <v/>
      </c>
      <c r="F1046" s="49"/>
      <c r="G1046" s="28"/>
      <c r="H1046" s="34" t="str">
        <f t="shared" si="85"/>
        <v/>
      </c>
      <c r="I1046" s="50"/>
      <c r="J1046" s="54"/>
      <c r="K1046" s="58"/>
      <c r="L1046" s="30"/>
      <c r="M1046" s="1"/>
    </row>
    <row r="1047" spans="1:13" ht="13.5" customHeight="1" x14ac:dyDescent="0.25">
      <c r="A1047" s="38" t="str">
        <f t="shared" si="87"/>
        <v/>
      </c>
      <c r="B1047" s="44" t="str">
        <f t="shared" si="86"/>
        <v/>
      </c>
      <c r="C1047" s="26"/>
      <c r="D1047" s="32" t="str">
        <f t="shared" si="83"/>
        <v/>
      </c>
      <c r="E1047" s="43" t="str">
        <f t="shared" si="84"/>
        <v/>
      </c>
      <c r="F1047" s="49"/>
      <c r="G1047" s="28"/>
      <c r="H1047" s="34" t="str">
        <f t="shared" si="85"/>
        <v/>
      </c>
      <c r="I1047" s="50"/>
      <c r="J1047" s="54"/>
      <c r="K1047" s="58"/>
      <c r="L1047" s="30"/>
      <c r="M1047" s="1"/>
    </row>
    <row r="1048" spans="1:13" ht="13.5" customHeight="1" x14ac:dyDescent="0.25">
      <c r="A1048" s="38" t="str">
        <f t="shared" si="87"/>
        <v/>
      </c>
      <c r="B1048" s="44" t="str">
        <f t="shared" si="86"/>
        <v/>
      </c>
      <c r="C1048" s="26"/>
      <c r="D1048" s="32" t="str">
        <f t="shared" si="83"/>
        <v/>
      </c>
      <c r="E1048" s="43" t="str">
        <f t="shared" si="84"/>
        <v/>
      </c>
      <c r="F1048" s="49"/>
      <c r="G1048" s="28"/>
      <c r="H1048" s="34" t="str">
        <f t="shared" si="85"/>
        <v/>
      </c>
      <c r="I1048" s="50"/>
      <c r="J1048" s="54"/>
      <c r="K1048" s="58"/>
      <c r="L1048" s="30"/>
      <c r="M1048" s="1"/>
    </row>
    <row r="1049" spans="1:13" ht="13.5" customHeight="1" x14ac:dyDescent="0.25">
      <c r="A1049" s="38" t="str">
        <f t="shared" si="87"/>
        <v/>
      </c>
      <c r="B1049" s="44" t="str">
        <f t="shared" si="86"/>
        <v/>
      </c>
      <c r="C1049" s="26"/>
      <c r="D1049" s="32" t="str">
        <f t="shared" si="83"/>
        <v/>
      </c>
      <c r="E1049" s="43" t="str">
        <f t="shared" si="84"/>
        <v/>
      </c>
      <c r="F1049" s="49"/>
      <c r="G1049" s="28"/>
      <c r="H1049" s="34" t="str">
        <f t="shared" si="85"/>
        <v/>
      </c>
      <c r="I1049" s="50"/>
      <c r="J1049" s="54"/>
      <c r="K1049" s="58"/>
      <c r="L1049" s="30"/>
      <c r="M1049" s="1"/>
    </row>
    <row r="1050" spans="1:13" ht="13.5" customHeight="1" x14ac:dyDescent="0.25">
      <c r="A1050" s="38" t="str">
        <f t="shared" si="87"/>
        <v/>
      </c>
      <c r="B1050" s="44" t="str">
        <f t="shared" si="86"/>
        <v/>
      </c>
      <c r="C1050" s="26"/>
      <c r="D1050" s="32" t="str">
        <f t="shared" si="83"/>
        <v/>
      </c>
      <c r="E1050" s="43" t="str">
        <f t="shared" si="84"/>
        <v/>
      </c>
      <c r="F1050" s="49"/>
      <c r="G1050" s="28"/>
      <c r="H1050" s="34" t="str">
        <f t="shared" si="85"/>
        <v/>
      </c>
      <c r="I1050" s="50"/>
      <c r="J1050" s="54"/>
      <c r="K1050" s="58"/>
      <c r="L1050" s="30"/>
      <c r="M1050" s="1"/>
    </row>
    <row r="1051" spans="1:13" ht="13.5" customHeight="1" x14ac:dyDescent="0.25">
      <c r="A1051" s="38" t="str">
        <f t="shared" si="87"/>
        <v/>
      </c>
      <c r="B1051" s="44" t="str">
        <f t="shared" si="86"/>
        <v/>
      </c>
      <c r="C1051" s="26"/>
      <c r="D1051" s="32" t="str">
        <f t="shared" si="83"/>
        <v/>
      </c>
      <c r="E1051" s="43" t="str">
        <f t="shared" si="84"/>
        <v/>
      </c>
      <c r="F1051" s="49"/>
      <c r="G1051" s="28"/>
      <c r="H1051" s="34" t="str">
        <f t="shared" si="85"/>
        <v/>
      </c>
      <c r="I1051" s="50"/>
      <c r="J1051" s="54"/>
      <c r="K1051" s="58"/>
      <c r="L1051" s="30"/>
      <c r="M1051" s="1"/>
    </row>
    <row r="1052" spans="1:13" ht="13.5" customHeight="1" x14ac:dyDescent="0.25">
      <c r="A1052" s="38" t="str">
        <f t="shared" si="87"/>
        <v/>
      </c>
      <c r="B1052" s="44" t="str">
        <f t="shared" si="86"/>
        <v/>
      </c>
      <c r="C1052" s="26"/>
      <c r="D1052" s="32" t="str">
        <f t="shared" si="83"/>
        <v/>
      </c>
      <c r="E1052" s="43" t="str">
        <f t="shared" si="84"/>
        <v/>
      </c>
      <c r="F1052" s="49"/>
      <c r="G1052" s="28"/>
      <c r="H1052" s="34" t="str">
        <f t="shared" si="85"/>
        <v/>
      </c>
      <c r="I1052" s="50"/>
      <c r="J1052" s="54"/>
      <c r="K1052" s="58"/>
      <c r="L1052" s="30"/>
      <c r="M1052" s="1"/>
    </row>
    <row r="1053" spans="1:13" ht="13.5" customHeight="1" x14ac:dyDescent="0.25">
      <c r="A1053" s="38" t="str">
        <f t="shared" si="87"/>
        <v/>
      </c>
      <c r="B1053" s="44" t="str">
        <f t="shared" si="86"/>
        <v/>
      </c>
      <c r="C1053" s="26"/>
      <c r="D1053" s="32" t="str">
        <f t="shared" si="83"/>
        <v/>
      </c>
      <c r="E1053" s="43" t="str">
        <f t="shared" si="84"/>
        <v/>
      </c>
      <c r="F1053" s="49"/>
      <c r="G1053" s="28"/>
      <c r="H1053" s="34" t="str">
        <f t="shared" si="85"/>
        <v/>
      </c>
      <c r="I1053" s="50"/>
      <c r="J1053" s="54"/>
      <c r="K1053" s="58"/>
      <c r="L1053" s="30"/>
      <c r="M1053" s="1"/>
    </row>
    <row r="1054" spans="1:13" ht="13.5" customHeight="1" x14ac:dyDescent="0.25">
      <c r="A1054" s="38" t="str">
        <f t="shared" si="87"/>
        <v/>
      </c>
      <c r="B1054" s="44" t="str">
        <f t="shared" si="86"/>
        <v/>
      </c>
      <c r="C1054" s="26"/>
      <c r="D1054" s="32" t="str">
        <f t="shared" si="83"/>
        <v/>
      </c>
      <c r="E1054" s="43" t="str">
        <f t="shared" si="84"/>
        <v/>
      </c>
      <c r="F1054" s="49"/>
      <c r="G1054" s="28"/>
      <c r="H1054" s="34" t="str">
        <f t="shared" si="85"/>
        <v/>
      </c>
      <c r="I1054" s="50"/>
      <c r="J1054" s="54"/>
      <c r="K1054" s="58"/>
      <c r="L1054" s="30"/>
      <c r="M1054" s="1"/>
    </row>
    <row r="1055" spans="1:13" ht="13.5" customHeight="1" x14ac:dyDescent="0.25">
      <c r="A1055" s="38" t="str">
        <f t="shared" si="87"/>
        <v/>
      </c>
      <c r="B1055" s="44" t="str">
        <f t="shared" si="86"/>
        <v/>
      </c>
      <c r="C1055" s="26"/>
      <c r="D1055" s="32" t="str">
        <f t="shared" si="83"/>
        <v/>
      </c>
      <c r="E1055" s="43" t="str">
        <f t="shared" si="84"/>
        <v/>
      </c>
      <c r="F1055" s="49"/>
      <c r="G1055" s="28"/>
      <c r="H1055" s="34" t="str">
        <f t="shared" si="85"/>
        <v/>
      </c>
      <c r="I1055" s="50"/>
      <c r="J1055" s="54"/>
      <c r="K1055" s="58"/>
      <c r="L1055" s="30"/>
      <c r="M1055" s="1"/>
    </row>
    <row r="1056" spans="1:13" ht="13.5" customHeight="1" x14ac:dyDescent="0.25">
      <c r="A1056" s="38" t="str">
        <f t="shared" si="87"/>
        <v/>
      </c>
      <c r="B1056" s="44" t="str">
        <f t="shared" si="86"/>
        <v/>
      </c>
      <c r="C1056" s="26"/>
      <c r="D1056" s="32" t="str">
        <f t="shared" si="83"/>
        <v/>
      </c>
      <c r="E1056" s="43" t="str">
        <f t="shared" si="84"/>
        <v/>
      </c>
      <c r="F1056" s="49"/>
      <c r="G1056" s="28"/>
      <c r="H1056" s="34" t="str">
        <f t="shared" si="85"/>
        <v/>
      </c>
      <c r="I1056" s="50"/>
      <c r="J1056" s="54"/>
      <c r="K1056" s="58"/>
      <c r="L1056" s="30"/>
      <c r="M1056" s="1"/>
    </row>
    <row r="1057" spans="1:13" ht="13.5" customHeight="1" x14ac:dyDescent="0.25">
      <c r="A1057" s="38" t="str">
        <f t="shared" si="87"/>
        <v/>
      </c>
      <c r="B1057" s="44" t="str">
        <f t="shared" si="86"/>
        <v/>
      </c>
      <c r="C1057" s="26"/>
      <c r="D1057" s="32" t="str">
        <f t="shared" si="83"/>
        <v/>
      </c>
      <c r="E1057" s="43" t="str">
        <f t="shared" si="84"/>
        <v/>
      </c>
      <c r="F1057" s="49"/>
      <c r="G1057" s="28"/>
      <c r="H1057" s="34" t="str">
        <f t="shared" si="85"/>
        <v/>
      </c>
      <c r="I1057" s="50"/>
      <c r="J1057" s="54"/>
      <c r="K1057" s="58"/>
      <c r="L1057" s="30"/>
      <c r="M1057" s="1"/>
    </row>
    <row r="1058" spans="1:13" ht="13.5" customHeight="1" x14ac:dyDescent="0.25">
      <c r="A1058" s="38" t="str">
        <f t="shared" si="87"/>
        <v/>
      </c>
      <c r="B1058" s="44" t="str">
        <f t="shared" si="86"/>
        <v/>
      </c>
      <c r="C1058" s="26"/>
      <c r="D1058" s="32" t="str">
        <f t="shared" si="83"/>
        <v/>
      </c>
      <c r="E1058" s="43" t="str">
        <f t="shared" si="84"/>
        <v/>
      </c>
      <c r="F1058" s="49"/>
      <c r="G1058" s="28"/>
      <c r="H1058" s="34" t="str">
        <f t="shared" si="85"/>
        <v/>
      </c>
      <c r="I1058" s="50"/>
      <c r="J1058" s="54"/>
      <c r="K1058" s="58"/>
      <c r="L1058" s="30"/>
      <c r="M1058" s="1"/>
    </row>
    <row r="1059" spans="1:13" ht="13.5" customHeight="1" x14ac:dyDescent="0.25">
      <c r="A1059" s="38" t="str">
        <f t="shared" si="87"/>
        <v/>
      </c>
      <c r="B1059" s="44" t="str">
        <f t="shared" si="86"/>
        <v/>
      </c>
      <c r="C1059" s="26"/>
      <c r="D1059" s="32" t="str">
        <f t="shared" ref="D1059:D1095" si="88">IF(ISNUMBER(B1059),C1059-B1059,"")</f>
        <v/>
      </c>
      <c r="E1059" s="43" t="str">
        <f t="shared" ref="E1059:E1095" si="89">IF(D1059="",D1059,C1059)</f>
        <v/>
      </c>
      <c r="F1059" s="49"/>
      <c r="G1059" s="28"/>
      <c r="H1059" s="34" t="str">
        <f t="shared" ref="H1059:H1095" si="90">IF(AND(ISNUMBER(F1059),ISNUMBER(G1059)),F1059*G1059,IF(AND(F1059&gt;0,G1059&gt;0),"Error",""))</f>
        <v/>
      </c>
      <c r="I1059" s="50"/>
      <c r="J1059" s="54"/>
      <c r="K1059" s="58"/>
      <c r="L1059" s="30"/>
      <c r="M1059" s="1"/>
    </row>
    <row r="1060" spans="1:13" ht="13.5" customHeight="1" x14ac:dyDescent="0.25">
      <c r="A1060" s="38" t="str">
        <f t="shared" si="87"/>
        <v/>
      </c>
      <c r="B1060" s="44" t="str">
        <f t="shared" si="86"/>
        <v/>
      </c>
      <c r="C1060" s="26"/>
      <c r="D1060" s="32" t="str">
        <f t="shared" si="88"/>
        <v/>
      </c>
      <c r="E1060" s="43" t="str">
        <f t="shared" si="89"/>
        <v/>
      </c>
      <c r="F1060" s="49"/>
      <c r="G1060" s="28"/>
      <c r="H1060" s="34" t="str">
        <f t="shared" si="90"/>
        <v/>
      </c>
      <c r="I1060" s="50"/>
      <c r="J1060" s="54"/>
      <c r="K1060" s="58"/>
      <c r="L1060" s="30"/>
      <c r="M1060" s="1"/>
    </row>
    <row r="1061" spans="1:13" ht="13.5" customHeight="1" x14ac:dyDescent="0.25">
      <c r="A1061" s="38" t="str">
        <f t="shared" si="87"/>
        <v/>
      </c>
      <c r="B1061" s="44" t="str">
        <f t="shared" si="86"/>
        <v/>
      </c>
      <c r="C1061" s="26"/>
      <c r="D1061" s="32" t="str">
        <f t="shared" si="88"/>
        <v/>
      </c>
      <c r="E1061" s="43" t="str">
        <f t="shared" si="89"/>
        <v/>
      </c>
      <c r="F1061" s="49"/>
      <c r="G1061" s="28"/>
      <c r="H1061" s="34" t="str">
        <f t="shared" si="90"/>
        <v/>
      </c>
      <c r="I1061" s="50"/>
      <c r="J1061" s="54"/>
      <c r="K1061" s="58"/>
      <c r="L1061" s="30"/>
      <c r="M1061" s="1"/>
    </row>
    <row r="1062" spans="1:13" ht="13.5" customHeight="1" x14ac:dyDescent="0.25">
      <c r="A1062" s="38" t="str">
        <f t="shared" si="87"/>
        <v/>
      </c>
      <c r="B1062" s="44" t="str">
        <f t="shared" si="86"/>
        <v/>
      </c>
      <c r="C1062" s="26"/>
      <c r="D1062" s="32" t="str">
        <f t="shared" si="88"/>
        <v/>
      </c>
      <c r="E1062" s="43" t="str">
        <f t="shared" si="89"/>
        <v/>
      </c>
      <c r="F1062" s="49"/>
      <c r="G1062" s="28"/>
      <c r="H1062" s="34" t="str">
        <f t="shared" si="90"/>
        <v/>
      </c>
      <c r="I1062" s="50"/>
      <c r="J1062" s="54"/>
      <c r="K1062" s="58"/>
      <c r="L1062" s="30"/>
      <c r="M1062" s="1"/>
    </row>
    <row r="1063" spans="1:13" ht="13.5" customHeight="1" x14ac:dyDescent="0.25">
      <c r="A1063" s="38" t="str">
        <f t="shared" si="87"/>
        <v/>
      </c>
      <c r="B1063" s="44" t="str">
        <f t="shared" si="86"/>
        <v/>
      </c>
      <c r="C1063" s="26"/>
      <c r="D1063" s="32" t="str">
        <f t="shared" si="88"/>
        <v/>
      </c>
      <c r="E1063" s="43" t="str">
        <f t="shared" si="89"/>
        <v/>
      </c>
      <c r="F1063" s="49"/>
      <c r="G1063" s="28"/>
      <c r="H1063" s="34" t="str">
        <f t="shared" si="90"/>
        <v/>
      </c>
      <c r="I1063" s="50"/>
      <c r="J1063" s="54"/>
      <c r="K1063" s="58"/>
      <c r="L1063" s="30"/>
      <c r="M1063" s="1"/>
    </row>
    <row r="1064" spans="1:13" ht="13.5" customHeight="1" x14ac:dyDescent="0.25">
      <c r="A1064" s="38" t="str">
        <f t="shared" si="87"/>
        <v/>
      </c>
      <c r="B1064" s="44" t="str">
        <f t="shared" si="86"/>
        <v/>
      </c>
      <c r="C1064" s="26"/>
      <c r="D1064" s="32" t="str">
        <f t="shared" si="88"/>
        <v/>
      </c>
      <c r="E1064" s="43" t="str">
        <f t="shared" si="89"/>
        <v/>
      </c>
      <c r="F1064" s="49"/>
      <c r="G1064" s="28"/>
      <c r="H1064" s="34" t="str">
        <f t="shared" si="90"/>
        <v/>
      </c>
      <c r="I1064" s="50"/>
      <c r="J1064" s="54"/>
      <c r="K1064" s="58"/>
      <c r="L1064" s="30"/>
      <c r="M1064" s="1"/>
    </row>
    <row r="1065" spans="1:13" ht="13.5" customHeight="1" x14ac:dyDescent="0.25">
      <c r="A1065" s="38" t="str">
        <f t="shared" si="87"/>
        <v/>
      </c>
      <c r="B1065" s="44" t="str">
        <f t="shared" si="86"/>
        <v/>
      </c>
      <c r="C1065" s="26"/>
      <c r="D1065" s="32" t="str">
        <f t="shared" si="88"/>
        <v/>
      </c>
      <c r="E1065" s="43" t="str">
        <f t="shared" si="89"/>
        <v/>
      </c>
      <c r="F1065" s="49"/>
      <c r="G1065" s="28"/>
      <c r="H1065" s="34" t="str">
        <f t="shared" si="90"/>
        <v/>
      </c>
      <c r="I1065" s="50"/>
      <c r="J1065" s="54"/>
      <c r="K1065" s="58"/>
      <c r="L1065" s="30"/>
      <c r="M1065" s="1"/>
    </row>
    <row r="1066" spans="1:13" ht="13.5" customHeight="1" x14ac:dyDescent="0.25">
      <c r="A1066" s="38" t="str">
        <f t="shared" si="87"/>
        <v/>
      </c>
      <c r="B1066" s="44" t="str">
        <f t="shared" si="86"/>
        <v/>
      </c>
      <c r="C1066" s="26"/>
      <c r="D1066" s="32" t="str">
        <f t="shared" si="88"/>
        <v/>
      </c>
      <c r="E1066" s="43" t="str">
        <f t="shared" si="89"/>
        <v/>
      </c>
      <c r="F1066" s="49"/>
      <c r="G1066" s="28"/>
      <c r="H1066" s="34" t="str">
        <f t="shared" si="90"/>
        <v/>
      </c>
      <c r="I1066" s="50"/>
      <c r="J1066" s="54"/>
      <c r="K1066" s="58"/>
      <c r="L1066" s="30"/>
      <c r="M1066" s="1"/>
    </row>
    <row r="1067" spans="1:13" ht="13.5" customHeight="1" x14ac:dyDescent="0.25">
      <c r="A1067" s="38" t="str">
        <f t="shared" si="87"/>
        <v/>
      </c>
      <c r="B1067" s="44" t="str">
        <f t="shared" si="86"/>
        <v/>
      </c>
      <c r="C1067" s="26"/>
      <c r="D1067" s="32" t="str">
        <f t="shared" si="88"/>
        <v/>
      </c>
      <c r="E1067" s="43" t="str">
        <f t="shared" si="89"/>
        <v/>
      </c>
      <c r="F1067" s="49"/>
      <c r="G1067" s="28"/>
      <c r="H1067" s="34" t="str">
        <f t="shared" si="90"/>
        <v/>
      </c>
      <c r="I1067" s="50"/>
      <c r="J1067" s="54"/>
      <c r="K1067" s="58"/>
      <c r="L1067" s="30"/>
      <c r="M1067" s="1"/>
    </row>
    <row r="1068" spans="1:13" ht="13.5" customHeight="1" x14ac:dyDescent="0.25">
      <c r="A1068" s="38" t="str">
        <f t="shared" si="87"/>
        <v/>
      </c>
      <c r="B1068" s="44" t="str">
        <f t="shared" si="86"/>
        <v/>
      </c>
      <c r="C1068" s="26"/>
      <c r="D1068" s="32" t="str">
        <f t="shared" si="88"/>
        <v/>
      </c>
      <c r="E1068" s="43" t="str">
        <f t="shared" si="89"/>
        <v/>
      </c>
      <c r="F1068" s="49"/>
      <c r="G1068" s="28"/>
      <c r="H1068" s="34" t="str">
        <f t="shared" si="90"/>
        <v/>
      </c>
      <c r="I1068" s="50"/>
      <c r="J1068" s="54"/>
      <c r="K1068" s="58"/>
      <c r="L1068" s="30"/>
      <c r="M1068" s="1"/>
    </row>
    <row r="1069" spans="1:13" ht="13.5" customHeight="1" x14ac:dyDescent="0.25">
      <c r="A1069" s="38" t="str">
        <f t="shared" si="87"/>
        <v/>
      </c>
      <c r="B1069" s="44" t="str">
        <f t="shared" si="86"/>
        <v/>
      </c>
      <c r="C1069" s="26"/>
      <c r="D1069" s="32" t="str">
        <f t="shared" si="88"/>
        <v/>
      </c>
      <c r="E1069" s="43" t="str">
        <f t="shared" si="89"/>
        <v/>
      </c>
      <c r="F1069" s="49"/>
      <c r="G1069" s="28"/>
      <c r="H1069" s="34" t="str">
        <f t="shared" si="90"/>
        <v/>
      </c>
      <c r="I1069" s="50"/>
      <c r="J1069" s="54"/>
      <c r="K1069" s="58"/>
      <c r="L1069" s="30"/>
      <c r="M1069" s="1"/>
    </row>
    <row r="1070" spans="1:13" ht="13.5" customHeight="1" x14ac:dyDescent="0.25">
      <c r="A1070" s="38" t="str">
        <f t="shared" si="87"/>
        <v/>
      </c>
      <c r="B1070" s="44" t="str">
        <f t="shared" si="86"/>
        <v/>
      </c>
      <c r="C1070" s="26"/>
      <c r="D1070" s="32" t="str">
        <f t="shared" si="88"/>
        <v/>
      </c>
      <c r="E1070" s="43" t="str">
        <f t="shared" si="89"/>
        <v/>
      </c>
      <c r="F1070" s="49"/>
      <c r="G1070" s="28"/>
      <c r="H1070" s="34" t="str">
        <f t="shared" si="90"/>
        <v/>
      </c>
      <c r="I1070" s="50"/>
      <c r="J1070" s="54"/>
      <c r="K1070" s="58"/>
      <c r="L1070" s="30"/>
      <c r="M1070" s="1"/>
    </row>
    <row r="1071" spans="1:13" ht="13.5" customHeight="1" x14ac:dyDescent="0.25">
      <c r="A1071" s="38" t="str">
        <f t="shared" si="87"/>
        <v/>
      </c>
      <c r="B1071" s="44" t="str">
        <f t="shared" si="86"/>
        <v/>
      </c>
      <c r="C1071" s="26"/>
      <c r="D1071" s="32" t="str">
        <f t="shared" si="88"/>
        <v/>
      </c>
      <c r="E1071" s="43" t="str">
        <f t="shared" si="89"/>
        <v/>
      </c>
      <c r="F1071" s="49"/>
      <c r="G1071" s="28"/>
      <c r="H1071" s="34" t="str">
        <f t="shared" si="90"/>
        <v/>
      </c>
      <c r="I1071" s="50"/>
      <c r="J1071" s="54"/>
      <c r="K1071" s="58"/>
      <c r="L1071" s="30"/>
      <c r="M1071" s="1"/>
    </row>
    <row r="1072" spans="1:13" ht="13.5" customHeight="1" x14ac:dyDescent="0.25">
      <c r="A1072" s="38" t="str">
        <f t="shared" si="87"/>
        <v/>
      </c>
      <c r="B1072" s="44" t="str">
        <f t="shared" si="86"/>
        <v/>
      </c>
      <c r="C1072" s="26"/>
      <c r="D1072" s="32" t="str">
        <f t="shared" si="88"/>
        <v/>
      </c>
      <c r="E1072" s="43" t="str">
        <f t="shared" si="89"/>
        <v/>
      </c>
      <c r="F1072" s="49"/>
      <c r="G1072" s="28"/>
      <c r="H1072" s="34" t="str">
        <f t="shared" si="90"/>
        <v/>
      </c>
      <c r="I1072" s="50"/>
      <c r="J1072" s="54"/>
      <c r="K1072" s="58"/>
      <c r="L1072" s="30"/>
      <c r="M1072" s="1"/>
    </row>
    <row r="1073" spans="1:13" ht="13.5" customHeight="1" x14ac:dyDescent="0.25">
      <c r="A1073" s="38" t="str">
        <f t="shared" si="87"/>
        <v/>
      </c>
      <c r="B1073" s="44" t="str">
        <f t="shared" si="86"/>
        <v/>
      </c>
      <c r="C1073" s="26"/>
      <c r="D1073" s="32" t="str">
        <f t="shared" si="88"/>
        <v/>
      </c>
      <c r="E1073" s="43" t="str">
        <f t="shared" si="89"/>
        <v/>
      </c>
      <c r="F1073" s="49"/>
      <c r="G1073" s="28"/>
      <c r="H1073" s="34" t="str">
        <f t="shared" si="90"/>
        <v/>
      </c>
      <c r="I1073" s="50"/>
      <c r="J1073" s="54"/>
      <c r="K1073" s="58"/>
      <c r="L1073" s="30"/>
      <c r="M1073" s="1"/>
    </row>
    <row r="1074" spans="1:13" ht="13.5" customHeight="1" x14ac:dyDescent="0.25">
      <c r="A1074" s="38" t="str">
        <f t="shared" si="87"/>
        <v/>
      </c>
      <c r="B1074" s="44" t="str">
        <f t="shared" si="86"/>
        <v/>
      </c>
      <c r="C1074" s="26"/>
      <c r="D1074" s="32" t="str">
        <f t="shared" si="88"/>
        <v/>
      </c>
      <c r="E1074" s="43" t="str">
        <f t="shared" si="89"/>
        <v/>
      </c>
      <c r="F1074" s="49"/>
      <c r="G1074" s="28"/>
      <c r="H1074" s="34" t="str">
        <f t="shared" si="90"/>
        <v/>
      </c>
      <c r="I1074" s="50"/>
      <c r="J1074" s="54"/>
      <c r="K1074" s="58"/>
      <c r="L1074" s="30"/>
      <c r="M1074" s="1"/>
    </row>
    <row r="1075" spans="1:13" ht="13.5" customHeight="1" x14ac:dyDescent="0.25">
      <c r="A1075" s="38" t="str">
        <f t="shared" si="87"/>
        <v/>
      </c>
      <c r="B1075" s="44" t="str">
        <f t="shared" si="86"/>
        <v/>
      </c>
      <c r="C1075" s="26"/>
      <c r="D1075" s="32" t="str">
        <f t="shared" si="88"/>
        <v/>
      </c>
      <c r="E1075" s="43" t="str">
        <f t="shared" si="89"/>
        <v/>
      </c>
      <c r="F1075" s="49"/>
      <c r="G1075" s="28"/>
      <c r="H1075" s="34" t="str">
        <f t="shared" si="90"/>
        <v/>
      </c>
      <c r="I1075" s="50"/>
      <c r="J1075" s="54"/>
      <c r="K1075" s="58"/>
      <c r="L1075" s="30"/>
      <c r="M1075" s="1"/>
    </row>
    <row r="1076" spans="1:13" ht="13.5" customHeight="1" x14ac:dyDescent="0.25">
      <c r="A1076" s="38" t="str">
        <f t="shared" si="87"/>
        <v/>
      </c>
      <c r="B1076" s="44" t="str">
        <f t="shared" si="86"/>
        <v/>
      </c>
      <c r="C1076" s="26"/>
      <c r="D1076" s="32" t="str">
        <f t="shared" si="88"/>
        <v/>
      </c>
      <c r="E1076" s="43" t="str">
        <f t="shared" si="89"/>
        <v/>
      </c>
      <c r="F1076" s="49"/>
      <c r="G1076" s="28"/>
      <c r="H1076" s="34" t="str">
        <f t="shared" si="90"/>
        <v/>
      </c>
      <c r="I1076" s="50"/>
      <c r="J1076" s="54"/>
      <c r="K1076" s="58"/>
      <c r="L1076" s="30"/>
      <c r="M1076" s="1"/>
    </row>
    <row r="1077" spans="1:13" ht="13.5" customHeight="1" x14ac:dyDescent="0.25">
      <c r="A1077" s="38" t="str">
        <f t="shared" si="87"/>
        <v/>
      </c>
      <c r="B1077" s="44" t="str">
        <f t="shared" si="86"/>
        <v/>
      </c>
      <c r="C1077" s="26"/>
      <c r="D1077" s="32" t="str">
        <f t="shared" si="88"/>
        <v/>
      </c>
      <c r="E1077" s="43" t="str">
        <f t="shared" si="89"/>
        <v/>
      </c>
      <c r="F1077" s="49"/>
      <c r="G1077" s="28"/>
      <c r="H1077" s="34" t="str">
        <f t="shared" si="90"/>
        <v/>
      </c>
      <c r="I1077" s="50"/>
      <c r="J1077" s="54"/>
      <c r="K1077" s="58"/>
      <c r="L1077" s="30"/>
      <c r="M1077" s="1"/>
    </row>
    <row r="1078" spans="1:13" ht="13.5" customHeight="1" x14ac:dyDescent="0.25">
      <c r="A1078" s="38" t="str">
        <f t="shared" si="87"/>
        <v/>
      </c>
      <c r="B1078" s="44" t="str">
        <f t="shared" si="86"/>
        <v/>
      </c>
      <c r="C1078" s="26"/>
      <c r="D1078" s="32" t="str">
        <f t="shared" si="88"/>
        <v/>
      </c>
      <c r="E1078" s="43" t="str">
        <f t="shared" si="89"/>
        <v/>
      </c>
      <c r="F1078" s="49"/>
      <c r="G1078" s="28"/>
      <c r="H1078" s="34" t="str">
        <f t="shared" si="90"/>
        <v/>
      </c>
      <c r="I1078" s="50"/>
      <c r="J1078" s="54"/>
      <c r="K1078" s="58"/>
      <c r="L1078" s="30"/>
      <c r="M1078" s="1"/>
    </row>
    <row r="1079" spans="1:13" ht="13.5" customHeight="1" x14ac:dyDescent="0.25">
      <c r="A1079" s="38" t="str">
        <f t="shared" si="87"/>
        <v/>
      </c>
      <c r="B1079" s="44" t="str">
        <f t="shared" si="86"/>
        <v/>
      </c>
      <c r="C1079" s="26"/>
      <c r="D1079" s="32" t="str">
        <f t="shared" si="88"/>
        <v/>
      </c>
      <c r="E1079" s="43" t="str">
        <f t="shared" si="89"/>
        <v/>
      </c>
      <c r="F1079" s="49"/>
      <c r="G1079" s="28"/>
      <c r="H1079" s="34" t="str">
        <f t="shared" si="90"/>
        <v/>
      </c>
      <c r="I1079" s="50"/>
      <c r="J1079" s="54"/>
      <c r="K1079" s="58"/>
      <c r="L1079" s="30"/>
      <c r="M1079" s="1"/>
    </row>
    <row r="1080" spans="1:13" ht="13.5" customHeight="1" x14ac:dyDescent="0.25">
      <c r="A1080" s="38" t="str">
        <f t="shared" si="87"/>
        <v/>
      </c>
      <c r="B1080" s="44" t="str">
        <f t="shared" si="86"/>
        <v/>
      </c>
      <c r="C1080" s="26"/>
      <c r="D1080" s="32" t="str">
        <f t="shared" si="88"/>
        <v/>
      </c>
      <c r="E1080" s="43" t="str">
        <f t="shared" si="89"/>
        <v/>
      </c>
      <c r="F1080" s="49"/>
      <c r="G1080" s="28"/>
      <c r="H1080" s="34" t="str">
        <f t="shared" si="90"/>
        <v/>
      </c>
      <c r="I1080" s="50"/>
      <c r="J1080" s="54"/>
      <c r="K1080" s="58"/>
      <c r="L1080" s="30"/>
      <c r="M1080" s="1"/>
    </row>
    <row r="1081" spans="1:13" ht="13.5" customHeight="1" x14ac:dyDescent="0.25">
      <c r="A1081" s="38" t="str">
        <f t="shared" si="87"/>
        <v/>
      </c>
      <c r="B1081" s="44" t="str">
        <f t="shared" si="86"/>
        <v/>
      </c>
      <c r="C1081" s="26"/>
      <c r="D1081" s="32" t="str">
        <f t="shared" si="88"/>
        <v/>
      </c>
      <c r="E1081" s="43" t="str">
        <f t="shared" si="89"/>
        <v/>
      </c>
      <c r="F1081" s="49"/>
      <c r="G1081" s="28"/>
      <c r="H1081" s="34" t="str">
        <f t="shared" si="90"/>
        <v/>
      </c>
      <c r="I1081" s="50"/>
      <c r="J1081" s="54"/>
      <c r="K1081" s="58"/>
      <c r="L1081" s="30"/>
      <c r="M1081" s="1"/>
    </row>
    <row r="1082" spans="1:13" ht="13.5" customHeight="1" x14ac:dyDescent="0.25">
      <c r="A1082" s="38" t="str">
        <f t="shared" si="87"/>
        <v/>
      </c>
      <c r="B1082" s="44" t="str">
        <f t="shared" si="86"/>
        <v/>
      </c>
      <c r="C1082" s="26"/>
      <c r="D1082" s="32" t="str">
        <f t="shared" si="88"/>
        <v/>
      </c>
      <c r="E1082" s="43" t="str">
        <f t="shared" si="89"/>
        <v/>
      </c>
      <c r="F1082" s="49"/>
      <c r="G1082" s="28"/>
      <c r="H1082" s="34" t="str">
        <f t="shared" si="90"/>
        <v/>
      </c>
      <c r="I1082" s="50"/>
      <c r="J1082" s="54"/>
      <c r="K1082" s="58"/>
      <c r="L1082" s="30"/>
      <c r="M1082" s="1"/>
    </row>
    <row r="1083" spans="1:13" ht="13.5" customHeight="1" x14ac:dyDescent="0.25">
      <c r="A1083" s="38" t="str">
        <f t="shared" si="87"/>
        <v/>
      </c>
      <c r="B1083" s="44" t="str">
        <f t="shared" si="86"/>
        <v/>
      </c>
      <c r="C1083" s="26"/>
      <c r="D1083" s="32" t="str">
        <f t="shared" si="88"/>
        <v/>
      </c>
      <c r="E1083" s="43" t="str">
        <f t="shared" si="89"/>
        <v/>
      </c>
      <c r="F1083" s="49"/>
      <c r="G1083" s="28"/>
      <c r="H1083" s="34" t="str">
        <f t="shared" si="90"/>
        <v/>
      </c>
      <c r="I1083" s="50"/>
      <c r="J1083" s="54"/>
      <c r="K1083" s="58"/>
      <c r="L1083" s="30"/>
      <c r="M1083" s="1"/>
    </row>
    <row r="1084" spans="1:13" ht="13.5" customHeight="1" x14ac:dyDescent="0.25">
      <c r="A1084" s="38" t="str">
        <f t="shared" si="87"/>
        <v/>
      </c>
      <c r="B1084" s="44" t="str">
        <f t="shared" si="86"/>
        <v/>
      </c>
      <c r="C1084" s="26"/>
      <c r="D1084" s="32" t="str">
        <f t="shared" si="88"/>
        <v/>
      </c>
      <c r="E1084" s="43" t="str">
        <f t="shared" si="89"/>
        <v/>
      </c>
      <c r="F1084" s="49"/>
      <c r="G1084" s="28"/>
      <c r="H1084" s="34" t="str">
        <f t="shared" si="90"/>
        <v/>
      </c>
      <c r="I1084" s="50"/>
      <c r="J1084" s="54"/>
      <c r="K1084" s="58"/>
      <c r="L1084" s="30"/>
      <c r="M1084" s="1"/>
    </row>
    <row r="1085" spans="1:13" ht="13.5" customHeight="1" x14ac:dyDescent="0.25">
      <c r="A1085" s="38" t="str">
        <f t="shared" si="87"/>
        <v/>
      </c>
      <c r="B1085" s="44" t="str">
        <f t="shared" si="86"/>
        <v/>
      </c>
      <c r="C1085" s="26"/>
      <c r="D1085" s="32" t="str">
        <f t="shared" si="88"/>
        <v/>
      </c>
      <c r="E1085" s="43" t="str">
        <f t="shared" si="89"/>
        <v/>
      </c>
      <c r="F1085" s="49"/>
      <c r="G1085" s="28"/>
      <c r="H1085" s="34" t="str">
        <f t="shared" si="90"/>
        <v/>
      </c>
      <c r="I1085" s="50"/>
      <c r="J1085" s="54"/>
      <c r="K1085" s="58"/>
      <c r="L1085" s="30"/>
      <c r="M1085" s="1"/>
    </row>
    <row r="1086" spans="1:13" ht="13.5" customHeight="1" x14ac:dyDescent="0.25">
      <c r="A1086" s="38" t="str">
        <f t="shared" si="87"/>
        <v/>
      </c>
      <c r="B1086" s="44" t="str">
        <f t="shared" si="86"/>
        <v/>
      </c>
      <c r="C1086" s="26"/>
      <c r="D1086" s="32" t="str">
        <f t="shared" si="88"/>
        <v/>
      </c>
      <c r="E1086" s="43" t="str">
        <f t="shared" si="89"/>
        <v/>
      </c>
      <c r="F1086" s="49"/>
      <c r="G1086" s="28"/>
      <c r="H1086" s="34" t="str">
        <f t="shared" si="90"/>
        <v/>
      </c>
      <c r="I1086" s="50"/>
      <c r="J1086" s="54"/>
      <c r="K1086" s="58"/>
      <c r="L1086" s="30"/>
      <c r="M1086" s="1"/>
    </row>
    <row r="1087" spans="1:13" ht="13.5" customHeight="1" x14ac:dyDescent="0.25">
      <c r="A1087" s="38" t="str">
        <f t="shared" si="87"/>
        <v/>
      </c>
      <c r="B1087" s="44" t="str">
        <f t="shared" si="86"/>
        <v/>
      </c>
      <c r="C1087" s="26"/>
      <c r="D1087" s="32" t="str">
        <f t="shared" si="88"/>
        <v/>
      </c>
      <c r="E1087" s="43" t="str">
        <f t="shared" si="89"/>
        <v/>
      </c>
      <c r="F1087" s="49"/>
      <c r="G1087" s="28"/>
      <c r="H1087" s="34" t="str">
        <f t="shared" si="90"/>
        <v/>
      </c>
      <c r="I1087" s="50"/>
      <c r="J1087" s="54"/>
      <c r="K1087" s="58"/>
      <c r="L1087" s="30"/>
      <c r="M1087" s="1"/>
    </row>
    <row r="1088" spans="1:13" ht="13.5" customHeight="1" x14ac:dyDescent="0.25">
      <c r="A1088" s="38" t="str">
        <f t="shared" si="87"/>
        <v/>
      </c>
      <c r="B1088" s="44" t="str">
        <f t="shared" si="86"/>
        <v/>
      </c>
      <c r="C1088" s="26"/>
      <c r="D1088" s="32" t="str">
        <f t="shared" si="88"/>
        <v/>
      </c>
      <c r="E1088" s="43" t="str">
        <f t="shared" si="89"/>
        <v/>
      </c>
      <c r="F1088" s="49"/>
      <c r="G1088" s="28"/>
      <c r="H1088" s="34" t="str">
        <f t="shared" si="90"/>
        <v/>
      </c>
      <c r="I1088" s="50"/>
      <c r="J1088" s="54"/>
      <c r="K1088" s="58"/>
      <c r="L1088" s="30"/>
      <c r="M1088" s="1"/>
    </row>
    <row r="1089" spans="1:13" ht="13.5" customHeight="1" x14ac:dyDescent="0.25">
      <c r="A1089" s="38" t="str">
        <f t="shared" si="87"/>
        <v/>
      </c>
      <c r="B1089" s="44" t="str">
        <f t="shared" si="86"/>
        <v/>
      </c>
      <c r="C1089" s="26"/>
      <c r="D1089" s="32" t="str">
        <f t="shared" si="88"/>
        <v/>
      </c>
      <c r="E1089" s="43" t="str">
        <f t="shared" si="89"/>
        <v/>
      </c>
      <c r="F1089" s="49"/>
      <c r="G1089" s="28"/>
      <c r="H1089" s="34" t="str">
        <f t="shared" si="90"/>
        <v/>
      </c>
      <c r="I1089" s="50"/>
      <c r="J1089" s="54"/>
      <c r="K1089" s="58"/>
      <c r="L1089" s="30"/>
      <c r="M1089" s="1"/>
    </row>
    <row r="1090" spans="1:13" ht="13.5" customHeight="1" x14ac:dyDescent="0.25">
      <c r="A1090" s="38" t="str">
        <f t="shared" si="87"/>
        <v/>
      </c>
      <c r="B1090" s="44" t="str">
        <f t="shared" si="86"/>
        <v/>
      </c>
      <c r="C1090" s="26"/>
      <c r="D1090" s="32" t="str">
        <f t="shared" si="88"/>
        <v/>
      </c>
      <c r="E1090" s="43" t="str">
        <f t="shared" si="89"/>
        <v/>
      </c>
      <c r="F1090" s="49"/>
      <c r="G1090" s="28"/>
      <c r="H1090" s="34" t="str">
        <f t="shared" si="90"/>
        <v/>
      </c>
      <c r="I1090" s="50"/>
      <c r="J1090" s="54"/>
      <c r="K1090" s="58"/>
      <c r="L1090" s="30"/>
      <c r="M1090" s="1"/>
    </row>
    <row r="1091" spans="1:13" ht="13.5" customHeight="1" x14ac:dyDescent="0.25">
      <c r="A1091" s="38" t="str">
        <f t="shared" si="87"/>
        <v/>
      </c>
      <c r="B1091" s="44" t="str">
        <f t="shared" si="86"/>
        <v/>
      </c>
      <c r="C1091" s="26"/>
      <c r="D1091" s="32" t="str">
        <f t="shared" si="88"/>
        <v/>
      </c>
      <c r="E1091" s="43" t="str">
        <f t="shared" si="89"/>
        <v/>
      </c>
      <c r="F1091" s="49"/>
      <c r="G1091" s="28"/>
      <c r="H1091" s="34" t="str">
        <f t="shared" si="90"/>
        <v/>
      </c>
      <c r="I1091" s="50"/>
      <c r="J1091" s="54"/>
      <c r="K1091" s="58"/>
      <c r="L1091" s="30"/>
      <c r="M1091" s="1"/>
    </row>
    <row r="1092" spans="1:13" ht="13.5" customHeight="1" x14ac:dyDescent="0.25">
      <c r="A1092" s="38" t="str">
        <f t="shared" si="87"/>
        <v/>
      </c>
      <c r="B1092" s="44" t="str">
        <f t="shared" si="86"/>
        <v/>
      </c>
      <c r="C1092" s="26"/>
      <c r="D1092" s="32" t="str">
        <f t="shared" si="88"/>
        <v/>
      </c>
      <c r="E1092" s="43" t="str">
        <f t="shared" si="89"/>
        <v/>
      </c>
      <c r="F1092" s="49"/>
      <c r="G1092" s="28"/>
      <c r="H1092" s="34" t="str">
        <f t="shared" si="90"/>
        <v/>
      </c>
      <c r="I1092" s="50"/>
      <c r="J1092" s="54"/>
      <c r="K1092" s="58"/>
      <c r="L1092" s="30"/>
      <c r="M1092" s="1"/>
    </row>
    <row r="1093" spans="1:13" ht="13.5" customHeight="1" x14ac:dyDescent="0.25">
      <c r="A1093" s="38" t="str">
        <f t="shared" si="87"/>
        <v/>
      </c>
      <c r="B1093" s="44" t="str">
        <f t="shared" si="86"/>
        <v/>
      </c>
      <c r="C1093" s="26"/>
      <c r="D1093" s="32" t="str">
        <f t="shared" si="88"/>
        <v/>
      </c>
      <c r="E1093" s="43" t="str">
        <f t="shared" si="89"/>
        <v/>
      </c>
      <c r="F1093" s="49"/>
      <c r="G1093" s="28"/>
      <c r="H1093" s="34" t="str">
        <f t="shared" si="90"/>
        <v/>
      </c>
      <c r="I1093" s="50"/>
      <c r="J1093" s="54"/>
      <c r="K1093" s="58"/>
      <c r="L1093" s="30"/>
      <c r="M1093" s="1"/>
    </row>
    <row r="1094" spans="1:13" ht="13.5" customHeight="1" x14ac:dyDescent="0.25">
      <c r="A1094" s="38" t="str">
        <f t="shared" si="87"/>
        <v/>
      </c>
      <c r="B1094" s="44" t="str">
        <f t="shared" si="86"/>
        <v/>
      </c>
      <c r="C1094" s="26"/>
      <c r="D1094" s="32" t="str">
        <f t="shared" si="88"/>
        <v/>
      </c>
      <c r="E1094" s="43" t="str">
        <f t="shared" si="89"/>
        <v/>
      </c>
      <c r="F1094" s="49"/>
      <c r="G1094" s="28"/>
      <c r="H1094" s="34" t="str">
        <f t="shared" si="90"/>
        <v/>
      </c>
      <c r="I1094" s="50"/>
      <c r="J1094" s="54"/>
      <c r="K1094" s="58"/>
      <c r="L1094" s="30"/>
      <c r="M1094" s="1"/>
    </row>
    <row r="1095" spans="1:13" ht="13.5" customHeight="1" thickBot="1" x14ac:dyDescent="0.3">
      <c r="A1095" s="187" t="str">
        <f>IF(AND(E1094&lt;&gt;"",A1094&lt;&gt;""),A1094+1,"")</f>
        <v/>
      </c>
      <c r="B1095" s="45" t="str">
        <f t="shared" si="86"/>
        <v/>
      </c>
      <c r="C1095" s="27"/>
      <c r="D1095" s="33" t="str">
        <f t="shared" si="88"/>
        <v/>
      </c>
      <c r="E1095" s="46" t="str">
        <f t="shared" si="89"/>
        <v/>
      </c>
      <c r="F1095" s="51"/>
      <c r="G1095" s="29"/>
      <c r="H1095" s="35" t="str">
        <f t="shared" si="90"/>
        <v/>
      </c>
      <c r="I1095" s="52"/>
      <c r="J1095" s="56"/>
      <c r="K1095" s="60"/>
      <c r="L1095" s="31"/>
      <c r="M1095" s="1"/>
    </row>
    <row r="1096" spans="1:13" ht="12.75" customHeight="1" thickTop="1" x14ac:dyDescent="0.25">
      <c r="A1096" s="12"/>
      <c r="B1096" s="13"/>
      <c r="C1096" s="13"/>
      <c r="D1096" s="13"/>
      <c r="E1096" s="8"/>
      <c r="F1096" s="5"/>
      <c r="G1096" s="6"/>
      <c r="H1096" s="7"/>
      <c r="I1096" s="14"/>
      <c r="J1096" s="15"/>
      <c r="K1096" s="16"/>
      <c r="L1096" s="4"/>
    </row>
  </sheetData>
  <sheetProtection password="D712" sheet="1" objects="1" scenarios="1" formatColumns="0" formatRows="0" sort="0"/>
  <protectedRanges>
    <protectedRange password="D712" sqref="C2:C1095 F2:G1095 I2:L1095" name="里程數"/>
    <protectedRange password="D712" sqref="A2:B2" name="里程數_起始值"/>
  </protectedRanges>
  <autoFilter ref="A1:L826"/>
  <dataConsolidate function="count">
    <dataRefs count="1">
      <dataRef ref="A1:A1048576" sheet="里程數"/>
    </dataRefs>
  </dataConsolidate>
  <mergeCells count="1">
    <mergeCell ref="L355:L357"/>
  </mergeCells>
  <phoneticPr fontId="1" type="noConversion"/>
  <conditionalFormatting sqref="H1:H1048576 B1:B1048576">
    <cfRule type="containsText" dxfId="6" priority="1" operator="containsText" text="小於期初">
      <formula>NOT(ISERROR(SEARCH("小於期初",B1)))</formula>
    </cfRule>
    <cfRule type="containsText" dxfId="5" priority="2" operator="containsText" text="Error">
      <formula>NOT(ISERROR(SEARCH("Error",B1)))</formula>
    </cfRule>
    <cfRule type="containsText" dxfId="4" priority="3" operator="containsText" text="輸入錯誤">
      <formula>NOT(ISERROR(SEARCH("輸入錯誤",B1)))</formula>
    </cfRule>
  </conditionalFormatting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工作表2"/>
  <dimension ref="A1:W701"/>
  <sheetViews>
    <sheetView showRowColHeaders="0" zoomScaleNormal="100" workbookViewId="0">
      <pane ySplit="22" topLeftCell="A23" activePane="bottomLeft" state="frozenSplit"/>
      <selection pane="bottomLeft" activeCell="C24" sqref="C24"/>
    </sheetView>
  </sheetViews>
  <sheetFormatPr defaultRowHeight="13.5" x14ac:dyDescent="0.25"/>
  <cols>
    <col min="1" max="1" width="3.25" style="125" customWidth="1"/>
    <col min="2" max="2" width="7.5" style="125" customWidth="1"/>
    <col min="3" max="3" width="7" style="126" customWidth="1"/>
    <col min="4" max="4" width="4.5" style="127" customWidth="1"/>
    <col min="5" max="5" width="7.125" style="128" customWidth="1"/>
    <col min="6" max="6" width="10.625" style="74" customWidth="1"/>
    <col min="7" max="7" width="8.375" style="75" customWidth="1"/>
    <col min="8" max="8" width="10.25" style="76" customWidth="1"/>
    <col min="9" max="9" width="3.25" style="71" customWidth="1"/>
    <col min="10" max="10" width="9" style="71"/>
    <col min="11" max="11" width="9.5" style="71" customWidth="1"/>
    <col min="12" max="259" width="9" style="71"/>
    <col min="260" max="260" width="9.5" style="71" bestFit="1" customWidth="1"/>
    <col min="261" max="515" width="9" style="71"/>
    <col min="516" max="516" width="9.5" style="71" bestFit="1" customWidth="1"/>
    <col min="517" max="771" width="9" style="71"/>
    <col min="772" max="772" width="9.5" style="71" bestFit="1" customWidth="1"/>
    <col min="773" max="1027" width="9" style="71"/>
    <col min="1028" max="1028" width="9.5" style="71" bestFit="1" customWidth="1"/>
    <col min="1029" max="1283" width="9" style="71"/>
    <col min="1284" max="1284" width="9.5" style="71" bestFit="1" customWidth="1"/>
    <col min="1285" max="1539" width="9" style="71"/>
    <col min="1540" max="1540" width="9.5" style="71" bestFit="1" customWidth="1"/>
    <col min="1541" max="1795" width="9" style="71"/>
    <col min="1796" max="1796" width="9.5" style="71" bestFit="1" customWidth="1"/>
    <col min="1797" max="2051" width="9" style="71"/>
    <col min="2052" max="2052" width="9.5" style="71" bestFit="1" customWidth="1"/>
    <col min="2053" max="2307" width="9" style="71"/>
    <col min="2308" max="2308" width="9.5" style="71" bestFit="1" customWidth="1"/>
    <col min="2309" max="2563" width="9" style="71"/>
    <col min="2564" max="2564" width="9.5" style="71" bestFit="1" customWidth="1"/>
    <col min="2565" max="2819" width="9" style="71"/>
    <col min="2820" max="2820" width="9.5" style="71" bestFit="1" customWidth="1"/>
    <col min="2821" max="3075" width="9" style="71"/>
    <col min="3076" max="3076" width="9.5" style="71" bestFit="1" customWidth="1"/>
    <col min="3077" max="3331" width="9" style="71"/>
    <col min="3332" max="3332" width="9.5" style="71" bestFit="1" customWidth="1"/>
    <col min="3333" max="3587" width="9" style="71"/>
    <col min="3588" max="3588" width="9.5" style="71" bestFit="1" customWidth="1"/>
    <col min="3589" max="3843" width="9" style="71"/>
    <col min="3844" max="3844" width="9.5" style="71" bestFit="1" customWidth="1"/>
    <col min="3845" max="4099" width="9" style="71"/>
    <col min="4100" max="4100" width="9.5" style="71" bestFit="1" customWidth="1"/>
    <col min="4101" max="4355" width="9" style="71"/>
    <col min="4356" max="4356" width="9.5" style="71" bestFit="1" customWidth="1"/>
    <col min="4357" max="4611" width="9" style="71"/>
    <col min="4612" max="4612" width="9.5" style="71" bestFit="1" customWidth="1"/>
    <col min="4613" max="4867" width="9" style="71"/>
    <col min="4868" max="4868" width="9.5" style="71" bestFit="1" customWidth="1"/>
    <col min="4869" max="5123" width="9" style="71"/>
    <col min="5124" max="5124" width="9.5" style="71" bestFit="1" customWidth="1"/>
    <col min="5125" max="5379" width="9" style="71"/>
    <col min="5380" max="5380" width="9.5" style="71" bestFit="1" customWidth="1"/>
    <col min="5381" max="5635" width="9" style="71"/>
    <col min="5636" max="5636" width="9.5" style="71" bestFit="1" customWidth="1"/>
    <col min="5637" max="5891" width="9" style="71"/>
    <col min="5892" max="5892" width="9.5" style="71" bestFit="1" customWidth="1"/>
    <col min="5893" max="6147" width="9" style="71"/>
    <col min="6148" max="6148" width="9.5" style="71" bestFit="1" customWidth="1"/>
    <col min="6149" max="6403" width="9" style="71"/>
    <col min="6404" max="6404" width="9.5" style="71" bestFit="1" customWidth="1"/>
    <col min="6405" max="6659" width="9" style="71"/>
    <col min="6660" max="6660" width="9.5" style="71" bestFit="1" customWidth="1"/>
    <col min="6661" max="6915" width="9" style="71"/>
    <col min="6916" max="6916" width="9.5" style="71" bestFit="1" customWidth="1"/>
    <col min="6917" max="7171" width="9" style="71"/>
    <col min="7172" max="7172" width="9.5" style="71" bestFit="1" customWidth="1"/>
    <col min="7173" max="7427" width="9" style="71"/>
    <col min="7428" max="7428" width="9.5" style="71" bestFit="1" customWidth="1"/>
    <col min="7429" max="7683" width="9" style="71"/>
    <col min="7684" max="7684" width="9.5" style="71" bestFit="1" customWidth="1"/>
    <col min="7685" max="7939" width="9" style="71"/>
    <col min="7940" max="7940" width="9.5" style="71" bestFit="1" customWidth="1"/>
    <col min="7941" max="8195" width="9" style="71"/>
    <col min="8196" max="8196" width="9.5" style="71" bestFit="1" customWidth="1"/>
    <col min="8197" max="8451" width="9" style="71"/>
    <col min="8452" max="8452" width="9.5" style="71" bestFit="1" customWidth="1"/>
    <col min="8453" max="8707" width="9" style="71"/>
    <col min="8708" max="8708" width="9.5" style="71" bestFit="1" customWidth="1"/>
    <col min="8709" max="8963" width="9" style="71"/>
    <col min="8964" max="8964" width="9.5" style="71" bestFit="1" customWidth="1"/>
    <col min="8965" max="9219" width="9" style="71"/>
    <col min="9220" max="9220" width="9.5" style="71" bestFit="1" customWidth="1"/>
    <col min="9221" max="9475" width="9" style="71"/>
    <col min="9476" max="9476" width="9.5" style="71" bestFit="1" customWidth="1"/>
    <col min="9477" max="9731" width="9" style="71"/>
    <col min="9732" max="9732" width="9.5" style="71" bestFit="1" customWidth="1"/>
    <col min="9733" max="9987" width="9" style="71"/>
    <col min="9988" max="9988" width="9.5" style="71" bestFit="1" customWidth="1"/>
    <col min="9989" max="10243" width="9" style="71"/>
    <col min="10244" max="10244" width="9.5" style="71" bestFit="1" customWidth="1"/>
    <col min="10245" max="10499" width="9" style="71"/>
    <col min="10500" max="10500" width="9.5" style="71" bestFit="1" customWidth="1"/>
    <col min="10501" max="10755" width="9" style="71"/>
    <col min="10756" max="10756" width="9.5" style="71" bestFit="1" customWidth="1"/>
    <col min="10757" max="11011" width="9" style="71"/>
    <col min="11012" max="11012" width="9.5" style="71" bestFit="1" customWidth="1"/>
    <col min="11013" max="11267" width="9" style="71"/>
    <col min="11268" max="11268" width="9.5" style="71" bestFit="1" customWidth="1"/>
    <col min="11269" max="11523" width="9" style="71"/>
    <col min="11524" max="11524" width="9.5" style="71" bestFit="1" customWidth="1"/>
    <col min="11525" max="11779" width="9" style="71"/>
    <col min="11780" max="11780" width="9.5" style="71" bestFit="1" customWidth="1"/>
    <col min="11781" max="12035" width="9" style="71"/>
    <col min="12036" max="12036" width="9.5" style="71" bestFit="1" customWidth="1"/>
    <col min="12037" max="12291" width="9" style="71"/>
    <col min="12292" max="12292" width="9.5" style="71" bestFit="1" customWidth="1"/>
    <col min="12293" max="12547" width="9" style="71"/>
    <col min="12548" max="12548" width="9.5" style="71" bestFit="1" customWidth="1"/>
    <col min="12549" max="12803" width="9" style="71"/>
    <col min="12804" max="12804" width="9.5" style="71" bestFit="1" customWidth="1"/>
    <col min="12805" max="13059" width="9" style="71"/>
    <col min="13060" max="13060" width="9.5" style="71" bestFit="1" customWidth="1"/>
    <col min="13061" max="13315" width="9" style="71"/>
    <col min="13316" max="13316" width="9.5" style="71" bestFit="1" customWidth="1"/>
    <col min="13317" max="13571" width="9" style="71"/>
    <col min="13572" max="13572" width="9.5" style="71" bestFit="1" customWidth="1"/>
    <col min="13573" max="13827" width="9" style="71"/>
    <col min="13828" max="13828" width="9.5" style="71" bestFit="1" customWidth="1"/>
    <col min="13829" max="14083" width="9" style="71"/>
    <col min="14084" max="14084" width="9.5" style="71" bestFit="1" customWidth="1"/>
    <col min="14085" max="14339" width="9" style="71"/>
    <col min="14340" max="14340" width="9.5" style="71" bestFit="1" customWidth="1"/>
    <col min="14341" max="14595" width="9" style="71"/>
    <col min="14596" max="14596" width="9.5" style="71" bestFit="1" customWidth="1"/>
    <col min="14597" max="14851" width="9" style="71"/>
    <col min="14852" max="14852" width="9.5" style="71" bestFit="1" customWidth="1"/>
    <col min="14853" max="15107" width="9" style="71"/>
    <col min="15108" max="15108" width="9.5" style="71" bestFit="1" customWidth="1"/>
    <col min="15109" max="15363" width="9" style="71"/>
    <col min="15364" max="15364" width="9.5" style="71" bestFit="1" customWidth="1"/>
    <col min="15365" max="15619" width="9" style="71"/>
    <col min="15620" max="15620" width="9.5" style="71" bestFit="1" customWidth="1"/>
    <col min="15621" max="15875" width="9" style="71"/>
    <col min="15876" max="15876" width="9.5" style="71" bestFit="1" customWidth="1"/>
    <col min="15877" max="16131" width="9" style="71"/>
    <col min="16132" max="16132" width="9.5" style="71" bestFit="1" customWidth="1"/>
    <col min="16133" max="16384" width="9" style="71"/>
  </cols>
  <sheetData>
    <row r="1" spans="1:23" ht="15" thickTop="1" thickBot="1" x14ac:dyDescent="0.3">
      <c r="A1" s="61"/>
      <c r="B1" s="62"/>
      <c r="C1" s="63"/>
      <c r="D1" s="63"/>
      <c r="E1" s="64"/>
      <c r="F1" s="65"/>
      <c r="G1" s="66"/>
      <c r="H1" s="67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9"/>
      <c r="W1" s="70"/>
    </row>
    <row r="2" spans="1:23" ht="14.25" thickTop="1" x14ac:dyDescent="0.25">
      <c r="A2" s="72"/>
      <c r="B2" s="130" t="s">
        <v>19</v>
      </c>
      <c r="C2" s="171" t="str">
        <f ca="1">IF(H24="","",AVERAGE(H24:H700))</f>
        <v/>
      </c>
      <c r="D2" s="172"/>
      <c r="E2" s="73"/>
      <c r="V2" s="77"/>
      <c r="W2" s="70"/>
    </row>
    <row r="3" spans="1:23" x14ac:dyDescent="0.25">
      <c r="A3" s="72"/>
      <c r="B3" s="131" t="s">
        <v>20</v>
      </c>
      <c r="C3" s="163" t="str">
        <f ca="1">IF(H24="","",AVERAGE(C$23:C700))</f>
        <v/>
      </c>
      <c r="D3" s="164"/>
      <c r="E3" s="73"/>
      <c r="V3" s="77"/>
      <c r="W3" s="70"/>
    </row>
    <row r="4" spans="1:23" x14ac:dyDescent="0.25">
      <c r="A4" s="72"/>
      <c r="B4" s="131" t="s">
        <v>21</v>
      </c>
      <c r="C4" s="169" t="str">
        <f ca="1">IF(H24="","",AVERAGE(D23:D700))</f>
        <v/>
      </c>
      <c r="D4" s="170"/>
      <c r="E4" s="73"/>
      <c r="V4" s="77"/>
      <c r="W4" s="70"/>
    </row>
    <row r="5" spans="1:23" x14ac:dyDescent="0.25">
      <c r="A5" s="78"/>
      <c r="B5" s="131" t="s">
        <v>22</v>
      </c>
      <c r="C5" s="169" t="str">
        <f ca="1">IF(H24="","",AVERAGE(E23:E700))</f>
        <v/>
      </c>
      <c r="D5" s="170"/>
      <c r="E5" s="79"/>
      <c r="F5" s="80"/>
      <c r="G5" s="81"/>
      <c r="H5" s="81"/>
      <c r="V5" s="77"/>
      <c r="W5" s="70"/>
    </row>
    <row r="6" spans="1:23" x14ac:dyDescent="0.25">
      <c r="A6" s="78"/>
      <c r="B6" s="132" t="s">
        <v>27</v>
      </c>
      <c r="C6" s="173" t="str">
        <f ca="1">IF(H24="","",AVERAGE(G23:G700))</f>
        <v/>
      </c>
      <c r="D6" s="174"/>
      <c r="E6" s="79"/>
      <c r="F6" s="80"/>
      <c r="G6" s="81"/>
      <c r="H6" s="81"/>
      <c r="V6" s="77"/>
      <c r="W6" s="70"/>
    </row>
    <row r="7" spans="1:23" x14ac:dyDescent="0.25">
      <c r="A7" s="78"/>
      <c r="B7" s="132" t="s">
        <v>25</v>
      </c>
      <c r="C7" s="163" t="str">
        <f ca="1">IF(H24="","",SUM(C23:C700))</f>
        <v/>
      </c>
      <c r="D7" s="164"/>
      <c r="E7" s="79"/>
      <c r="F7" s="80"/>
      <c r="G7" s="81"/>
      <c r="H7" s="81"/>
      <c r="V7" s="77"/>
      <c r="W7" s="70"/>
    </row>
    <row r="8" spans="1:23" x14ac:dyDescent="0.25">
      <c r="A8" s="78"/>
      <c r="B8" s="132" t="s">
        <v>26</v>
      </c>
      <c r="C8" s="165" t="str">
        <f ca="1">IF(H24="","",SUM(E23:E700))</f>
        <v/>
      </c>
      <c r="D8" s="166"/>
      <c r="E8" s="79"/>
      <c r="F8" s="80"/>
      <c r="G8" s="81"/>
      <c r="H8" s="81"/>
      <c r="V8" s="77"/>
      <c r="W8" s="70"/>
    </row>
    <row r="9" spans="1:23" ht="14.25" thickBot="1" x14ac:dyDescent="0.3">
      <c r="A9" s="78"/>
      <c r="B9" s="133" t="s">
        <v>24</v>
      </c>
      <c r="C9" s="167" t="str">
        <f ca="1">IF(H24="","",COUNTIF(A23:A701,"&gt;1"))</f>
        <v/>
      </c>
      <c r="D9" s="168"/>
      <c r="E9" s="79"/>
      <c r="F9" s="80"/>
      <c r="G9" s="81"/>
      <c r="H9" s="81"/>
      <c r="V9" s="77"/>
      <c r="W9" s="70"/>
    </row>
    <row r="10" spans="1:23" ht="15" thickTop="1" thickBot="1" x14ac:dyDescent="0.3">
      <c r="A10" s="82"/>
      <c r="B10" s="83"/>
      <c r="C10" s="84"/>
      <c r="D10" s="84"/>
      <c r="E10" s="85"/>
      <c r="F10" s="85"/>
      <c r="G10" s="86"/>
      <c r="H10" s="86"/>
      <c r="V10" s="77"/>
      <c r="W10" s="70"/>
    </row>
    <row r="11" spans="1:23" ht="15" thickTop="1" thickBot="1" x14ac:dyDescent="0.3">
      <c r="A11" s="78"/>
      <c r="B11" s="138"/>
      <c r="C11" s="139"/>
      <c r="D11" s="139"/>
      <c r="E11" s="139"/>
      <c r="F11" s="139"/>
      <c r="G11" s="139"/>
      <c r="H11" s="140"/>
      <c r="I11" s="70"/>
      <c r="V11" s="77"/>
      <c r="W11" s="70"/>
    </row>
    <row r="12" spans="1:23" ht="17.25" customHeight="1" thickTop="1" x14ac:dyDescent="0.25">
      <c r="A12" s="78"/>
      <c r="B12" s="147" t="s">
        <v>30</v>
      </c>
      <c r="C12" s="148"/>
      <c r="D12" s="148"/>
      <c r="E12" s="148"/>
      <c r="F12" s="148"/>
      <c r="G12" s="148"/>
      <c r="H12" s="149"/>
      <c r="I12" s="70"/>
      <c r="V12" s="77"/>
      <c r="W12" s="70"/>
    </row>
    <row r="13" spans="1:23" ht="16.5" customHeight="1" x14ac:dyDescent="0.25">
      <c r="A13" s="78"/>
      <c r="B13" s="150"/>
      <c r="C13" s="151"/>
      <c r="D13" s="151"/>
      <c r="E13" s="151"/>
      <c r="F13" s="151"/>
      <c r="G13" s="151"/>
      <c r="H13" s="152"/>
      <c r="I13" s="70"/>
      <c r="V13" s="77"/>
      <c r="W13" s="70"/>
    </row>
    <row r="14" spans="1:23" ht="16.5" customHeight="1" x14ac:dyDescent="0.25">
      <c r="A14" s="78"/>
      <c r="B14" s="150"/>
      <c r="C14" s="151"/>
      <c r="D14" s="151"/>
      <c r="E14" s="151"/>
      <c r="F14" s="151"/>
      <c r="G14" s="151"/>
      <c r="H14" s="152"/>
      <c r="I14" s="70"/>
      <c r="V14" s="77"/>
      <c r="W14" s="70"/>
    </row>
    <row r="15" spans="1:23" ht="16.5" customHeight="1" x14ac:dyDescent="0.25">
      <c r="A15" s="78"/>
      <c r="B15" s="150"/>
      <c r="C15" s="151"/>
      <c r="D15" s="151"/>
      <c r="E15" s="151"/>
      <c r="F15" s="151"/>
      <c r="G15" s="151"/>
      <c r="H15" s="152"/>
      <c r="I15" s="70"/>
      <c r="V15" s="77"/>
      <c r="W15" s="70"/>
    </row>
    <row r="16" spans="1:23" ht="16.5" customHeight="1" x14ac:dyDescent="0.25">
      <c r="A16" s="78"/>
      <c r="B16" s="150"/>
      <c r="C16" s="151"/>
      <c r="D16" s="151"/>
      <c r="E16" s="151"/>
      <c r="F16" s="151"/>
      <c r="G16" s="151"/>
      <c r="H16" s="152"/>
      <c r="I16" s="70"/>
      <c r="V16" s="77"/>
      <c r="W16" s="70"/>
    </row>
    <row r="17" spans="1:23" ht="17.25" customHeight="1" x14ac:dyDescent="0.25">
      <c r="A17" s="82"/>
      <c r="B17" s="150"/>
      <c r="C17" s="151"/>
      <c r="D17" s="151"/>
      <c r="E17" s="151"/>
      <c r="F17" s="151"/>
      <c r="G17" s="151"/>
      <c r="H17" s="152"/>
      <c r="V17" s="77"/>
      <c r="W17" s="70"/>
    </row>
    <row r="18" spans="1:23" ht="17.25" customHeight="1" thickBot="1" x14ac:dyDescent="0.3">
      <c r="A18" s="82"/>
      <c r="B18" s="153"/>
      <c r="C18" s="154"/>
      <c r="D18" s="154"/>
      <c r="E18" s="154"/>
      <c r="F18" s="154"/>
      <c r="G18" s="154"/>
      <c r="H18" s="155"/>
      <c r="V18" s="77"/>
      <c r="W18" s="70"/>
    </row>
    <row r="19" spans="1:23" ht="14.25" thickTop="1" x14ac:dyDescent="0.25">
      <c r="A19" s="82"/>
      <c r="B19" s="141"/>
      <c r="C19" s="142"/>
      <c r="D19" s="142"/>
      <c r="E19" s="142"/>
      <c r="F19" s="142"/>
      <c r="G19" s="142"/>
      <c r="H19" s="143"/>
      <c r="V19" s="77"/>
      <c r="W19" s="70"/>
    </row>
    <row r="20" spans="1:23" x14ac:dyDescent="0.25">
      <c r="A20" s="82"/>
      <c r="B20" s="144"/>
      <c r="C20" s="145"/>
      <c r="D20" s="145"/>
      <c r="E20" s="145"/>
      <c r="F20" s="145"/>
      <c r="G20" s="145"/>
      <c r="H20" s="146"/>
      <c r="V20" s="77"/>
      <c r="W20" s="70"/>
    </row>
    <row r="21" spans="1:23" ht="14.25" thickBot="1" x14ac:dyDescent="0.3">
      <c r="A21" s="87"/>
      <c r="B21" s="88"/>
      <c r="C21" s="88"/>
      <c r="D21" s="88"/>
      <c r="E21" s="88"/>
      <c r="F21" s="88"/>
      <c r="G21" s="89"/>
      <c r="H21" s="89"/>
      <c r="I21" s="90"/>
      <c r="J21" s="90"/>
      <c r="K21" s="90"/>
      <c r="L21" s="90"/>
      <c r="M21" s="90"/>
      <c r="N21" s="90"/>
      <c r="O21" s="90"/>
      <c r="P21" s="90"/>
      <c r="Q21" s="90"/>
      <c r="R21" s="90"/>
      <c r="S21" s="90"/>
      <c r="T21" s="90"/>
      <c r="U21" s="90"/>
      <c r="V21" s="91"/>
      <c r="W21" s="70"/>
    </row>
    <row r="22" spans="1:23" ht="15" thickTop="1" thickBot="1" x14ac:dyDescent="0.3">
      <c r="A22" s="160" t="s">
        <v>12</v>
      </c>
      <c r="B22" s="160"/>
      <c r="C22" s="92" t="s">
        <v>13</v>
      </c>
      <c r="D22" s="93" t="s">
        <v>14</v>
      </c>
      <c r="E22" s="94" t="s">
        <v>15</v>
      </c>
      <c r="F22" s="95" t="s">
        <v>16</v>
      </c>
      <c r="G22" s="95" t="s">
        <v>23</v>
      </c>
      <c r="H22" s="96" t="s">
        <v>18</v>
      </c>
      <c r="I22" s="97"/>
      <c r="J22" s="97"/>
      <c r="K22" s="97"/>
      <c r="L22" s="97"/>
      <c r="M22" s="98"/>
      <c r="N22" s="98"/>
      <c r="O22" s="98"/>
      <c r="P22" s="98"/>
      <c r="Q22" s="98"/>
      <c r="R22" s="98"/>
      <c r="S22" s="98"/>
      <c r="T22" s="98"/>
      <c r="U22" s="98"/>
      <c r="V22" s="98"/>
    </row>
    <row r="23" spans="1:23" ht="15" thickTop="1" thickBot="1" x14ac:dyDescent="0.3">
      <c r="A23" s="158" t="str">
        <f t="array" aca="1" ref="A23" ca="1">IF(COUNTA(里程數!$F:$F)&lt;ROW()-21,"",OFFSET(里程數!$A$1,SMALL(IF(里程數!$F$2:$F$10000&gt;0,ROW(A$23:A$1977)),ROW(A1))-22,MATCH(A$22,里程數!$1:$1,0)-1))</f>
        <v/>
      </c>
      <c r="B23" s="159"/>
      <c r="C23" s="99" t="str">
        <f t="array" aca="1" ref="C23" ca="1">IF(COUNTA(里程數!$F:$F)&lt;ROW()-21,"",OFFSET(里程數!$A$1,SMALL(IF(里程數!$F$2:$F$10000&gt;0,ROW(C$23:C$1977)),ROW(A1))-22,MATCH(C$22,里程數!$1:$1,0)-1))</f>
        <v/>
      </c>
      <c r="D23" s="100" t="str">
        <f t="array" aca="1" ref="D23" ca="1">IF(COUNTA(里程數!$F:$F)&lt;ROW()-21,"",OFFSET(里程數!$A$1,SMALL(IF(里程數!$F$2:$F$10000&gt;0,ROW(D$23:D$1977)),ROW(A1))-22,MATCH(D$22,里程數!$1:$1,0)-1))</f>
        <v/>
      </c>
      <c r="E23" s="101" t="str">
        <f t="array" aca="1" ref="E23" ca="1">IF(COUNTA(里程數!$F:$F)&lt;ROW()-21,"",OFFSET(里程數!$A$1,SMALL(IF(里程數!$F$2:$F$10000&gt;0,ROW(E$23:E$1977)),ROW(A1))-22,MATCH(E$22,里程數!$1:$1,0)-1))</f>
        <v/>
      </c>
      <c r="F23" s="102" t="str">
        <f t="array" aca="1" ref="F23" ca="1">IF(COUNTA(里程數!$F:$F)&lt;ROW()-21,"",OFFSET(里程數!$A$1,SMALL(IF(里程數!$F$2:$F$10000&gt;0,ROW(F$23:F$977)),ROW(A1))-22,MATCH(F$22,里程數!$1:$1,0)-1))</f>
        <v/>
      </c>
      <c r="G23" s="103" t="str">
        <f ca="1">IF(AND(ISNUMBER(F23),ISNUMBER(L23)),IF(F23&gt;L23,F23-L23,"Error"),"")</f>
        <v/>
      </c>
      <c r="H23" s="104" t="str">
        <f t="array" aca="1" ref="H23" ca="1">IF(COUNTA(里程數!$F:$F)&lt;ROW()-21,"",IF(ISNUMBER(G23),G23/C23,"Error"))</f>
        <v/>
      </c>
      <c r="I23" s="135" t="s">
        <v>28</v>
      </c>
      <c r="J23" s="136"/>
      <c r="K23" s="137"/>
      <c r="L23" s="129">
        <v>0</v>
      </c>
      <c r="M23" s="70"/>
    </row>
    <row r="24" spans="1:23" ht="14.25" thickTop="1" x14ac:dyDescent="0.25">
      <c r="A24" s="156" t="str">
        <f t="array" aca="1" ref="A24" ca="1">IF(COUNTA(里程數!$F:$F)&lt;ROW()-21,"",OFFSET(里程數!$A$1,SMALL(IF(里程數!$F$2:$F$10000&gt;0,ROW(A$23:A$1977)),ROW(A2))-22,MATCH(A$22,里程數!$1:$1,0)-1))</f>
        <v/>
      </c>
      <c r="B24" s="157"/>
      <c r="C24" s="105" t="str">
        <f t="array" aca="1" ref="C24" ca="1">IF(COUNTA(里程數!$F:$F)&lt;ROW()-21,"",OFFSET(里程數!$A$1,SMALL(IF(里程數!$F$2:$F$10000&gt;0,ROW(C$23:C$1977)),ROW(A2))-22,MATCH(C$22,里程數!$1:$1,0)-1))</f>
        <v/>
      </c>
      <c r="D24" s="106" t="str">
        <f t="array" aca="1" ref="D24" ca="1">IF(COUNTA(里程數!$F:$F)&lt;ROW()-21,"",OFFSET(里程數!$A$1,SMALL(IF(里程數!$F$2:$F$10000&gt;0,ROW(D$23:D$1977)),ROW(A2))-22,MATCH(D$22,里程數!$1:$1,0)-1))</f>
        <v/>
      </c>
      <c r="E24" s="107" t="str">
        <f t="array" aca="1" ref="E24" ca="1">IF(COUNTA(里程數!$F:$F)&lt;ROW()-21,"",OFFSET(里程數!$A$1,SMALL(IF(里程數!$F$2:$F$10000&gt;0,ROW(E$23:E$1977)),ROW(A2))-22,MATCH(E$22,里程數!$1:$1,0)-1))</f>
        <v/>
      </c>
      <c r="F24" s="108" t="str">
        <f t="array" aca="1" ref="F24" ca="1">IF(COUNTA(里程數!$F:$F)&lt;ROW()-21,"",OFFSET(里程數!$A$1,SMALL(IF(里程數!$F$2:$F$10000&gt;0,ROW(F$23:F$977)),ROW(A2))-22,MATCH(F$22,里程數!$1:$1,0)-1))</f>
        <v/>
      </c>
      <c r="G24" s="109" t="str">
        <f t="shared" ref="G24:G54" ca="1" si="0">IF(AND(ISNUMBER(F24),ISNUMBER(F23)),IF(F24&gt;F23,F24-F23,"Error"),"")</f>
        <v/>
      </c>
      <c r="H24" s="110" t="str">
        <f t="array" aca="1" ref="H24" ca="1">IF(COUNTA(里程數!$F:$F)&lt;ROW()-21,"",IF(ISNUMBER(G24),G24/C24,"Error"))</f>
        <v/>
      </c>
      <c r="I24" s="111"/>
      <c r="J24" s="111"/>
      <c r="K24" s="98"/>
      <c r="L24" s="98"/>
    </row>
    <row r="25" spans="1:23" x14ac:dyDescent="0.25">
      <c r="A25" s="156" t="str">
        <f t="array" aca="1" ref="A25" ca="1">IF(COUNTA(里程數!$F:$F)&lt;ROW()-21,"",OFFSET(里程數!$A$1,SMALL(IF(里程數!$F$2:$F$10000&gt;0,ROW(A$23:A$1977)),ROW(A3))-22,MATCH(A$22,里程數!$1:$1,0)-1))</f>
        <v/>
      </c>
      <c r="B25" s="157"/>
      <c r="C25" s="105" t="str">
        <f t="array" aca="1" ref="C25" ca="1">IF(COUNTA(里程數!$F:$F)&lt;ROW()-21,"",OFFSET(里程數!$A$1,SMALL(IF(里程數!$F$2:$F$10000&gt;0,ROW(C$23:C$1977)),ROW(A3))-22,MATCH(C$22,里程數!$1:$1,0)-1))</f>
        <v/>
      </c>
      <c r="D25" s="106" t="str">
        <f t="array" aca="1" ref="D25" ca="1">IF(COUNTA(里程數!$F:$F)&lt;ROW()-21,"",OFFSET(里程數!$A$1,SMALL(IF(里程數!$F$2:$F$10000&gt;0,ROW(D$23:D$1977)),ROW(A3))-22,MATCH(D$22,里程數!$1:$1,0)-1))</f>
        <v/>
      </c>
      <c r="E25" s="107" t="str">
        <f t="array" aca="1" ref="E25" ca="1">IF(COUNTA(里程數!$F:$F)&lt;ROW()-21,"",OFFSET(里程數!$A$1,SMALL(IF(里程數!$F$2:$F$10000&gt;0,ROW(E$23:E$1977)),ROW(A3))-22,MATCH(E$22,里程數!$1:$1,0)-1))</f>
        <v/>
      </c>
      <c r="F25" s="108" t="str">
        <f t="array" aca="1" ref="F25" ca="1">IF(COUNTA(里程數!$F:$F)&lt;ROW()-21,"",OFFSET(里程數!$A$1,SMALL(IF(里程數!$F$2:$F$10000&gt;0,ROW(F$23:F$977)),ROW(A3))-22,MATCH(F$22,里程數!$1:$1,0)-1))</f>
        <v/>
      </c>
      <c r="G25" s="109" t="str">
        <f t="shared" ca="1" si="0"/>
        <v/>
      </c>
      <c r="H25" s="110" t="str">
        <f t="array" aca="1" ref="H25" ca="1">IF(COUNTA(里程數!$F:$F)&lt;ROW()-21,"",IF(ISNUMBER(G25),G25/C25,"Error"))</f>
        <v/>
      </c>
      <c r="I25" s="70"/>
      <c r="J25" s="70"/>
    </row>
    <row r="26" spans="1:23" x14ac:dyDescent="0.25">
      <c r="A26" s="156" t="str">
        <f t="array" aca="1" ref="A26" ca="1">IF(COUNTA(里程數!$F:$F)&lt;ROW()-21,"",OFFSET(里程數!$A$1,SMALL(IF(里程數!$F$2:$F$10000&gt;0,ROW(A$23:A$1977)),ROW(A4))-22,MATCH(A$22,里程數!$1:$1,0)-1))</f>
        <v/>
      </c>
      <c r="B26" s="157"/>
      <c r="C26" s="105" t="str">
        <f t="array" aca="1" ref="C26" ca="1">IF(COUNTA(里程數!$F:$F)&lt;ROW()-21,"",OFFSET(里程數!$A$1,SMALL(IF(里程數!$F$2:$F$10000&gt;0,ROW(C$23:C$1977)),ROW(A4))-22,MATCH(C$22,里程數!$1:$1,0)-1))</f>
        <v/>
      </c>
      <c r="D26" s="106" t="str">
        <f t="array" aca="1" ref="D26" ca="1">IF(COUNTA(里程數!$F:$F)&lt;ROW()-21,"",OFFSET(里程數!$A$1,SMALL(IF(里程數!$F$2:$F$10000&gt;0,ROW(D$23:D$1977)),ROW(A4))-22,MATCH(D$22,里程數!$1:$1,0)-1))</f>
        <v/>
      </c>
      <c r="E26" s="107" t="str">
        <f t="array" aca="1" ref="E26" ca="1">IF(COUNTA(里程數!$F:$F)&lt;ROW()-21,"",OFFSET(里程數!$A$1,SMALL(IF(里程數!$F$2:$F$10000&gt;0,ROW(E$23:E$1977)),ROW(A4))-22,MATCH(E$22,里程數!$1:$1,0)-1))</f>
        <v/>
      </c>
      <c r="F26" s="108" t="str">
        <f t="array" aca="1" ref="F26" ca="1">IF(COUNTA(里程數!$F:$F)&lt;ROW()-21,"",OFFSET(里程數!$A$1,SMALL(IF(里程數!$F$2:$F$10000&gt;0,ROW(F$23:F$977)),ROW(A4))-22,MATCH(F$22,里程數!$1:$1,0)-1))</f>
        <v/>
      </c>
      <c r="G26" s="109" t="str">
        <f t="shared" ca="1" si="0"/>
        <v/>
      </c>
      <c r="H26" s="110" t="str">
        <f t="array" aca="1" ref="H26" ca="1">IF(COUNTA(里程數!$F:$F)&lt;ROW()-21,"",IF(ISNUMBER(G26),G26/C26,"Error"))</f>
        <v/>
      </c>
      <c r="I26" s="70"/>
      <c r="J26" s="70"/>
    </row>
    <row r="27" spans="1:23" x14ac:dyDescent="0.25">
      <c r="A27" s="156" t="str">
        <f t="array" aca="1" ref="A27" ca="1">IF(COUNTA(里程數!$F:$F)&lt;ROW()-21,"",OFFSET(里程數!$A$1,SMALL(IF(里程數!$F$2:$F$10000&gt;0,ROW(A$23:A$1977)),ROW(A5))-22,MATCH(A$22,里程數!$1:$1,0)-1))</f>
        <v/>
      </c>
      <c r="B27" s="157"/>
      <c r="C27" s="105" t="str">
        <f t="array" aca="1" ref="C27" ca="1">IF(COUNTA(里程數!$F:$F)&lt;ROW()-21,"",OFFSET(里程數!$A$1,SMALL(IF(里程數!$F$2:$F$10000&gt;0,ROW(C$23:C$1977)),ROW(A5))-22,MATCH(C$22,里程數!$1:$1,0)-1))</f>
        <v/>
      </c>
      <c r="D27" s="106" t="str">
        <f t="array" aca="1" ref="D27" ca="1">IF(COUNTA(里程數!$F:$F)&lt;ROW()-21,"",OFFSET(里程數!$A$1,SMALL(IF(里程數!$F$2:$F$10000&gt;0,ROW(D$23:D$1977)),ROW(A5))-22,MATCH(D$22,里程數!$1:$1,0)-1))</f>
        <v/>
      </c>
      <c r="E27" s="107" t="str">
        <f t="array" aca="1" ref="E27" ca="1">IF(COUNTA(里程數!$F:$F)&lt;ROW()-21,"",OFFSET(里程數!$A$1,SMALL(IF(里程數!$F$2:$F$10000&gt;0,ROW(E$23:E$1977)),ROW(A5))-22,MATCH(E$22,里程數!$1:$1,0)-1))</f>
        <v/>
      </c>
      <c r="F27" s="108" t="str">
        <f t="array" aca="1" ref="F27" ca="1">IF(COUNTA(里程數!$F:$F)&lt;ROW()-21,"",OFFSET(里程數!$A$1,SMALL(IF(里程數!$F$2:$F$10000&gt;0,ROW(F$23:F$977)),ROW(A5))-22,MATCH(F$22,里程數!$1:$1,0)-1))</f>
        <v/>
      </c>
      <c r="G27" s="109" t="str">
        <f t="shared" ca="1" si="0"/>
        <v/>
      </c>
      <c r="H27" s="110" t="str">
        <f t="array" aca="1" ref="H27" ca="1">IF(COUNTA(里程數!$F:$F)&lt;ROW()-21,"",IF(ISNUMBER(G27),G27/C27,"Error"))</f>
        <v/>
      </c>
      <c r="I27" s="70"/>
      <c r="J27" s="70"/>
    </row>
    <row r="28" spans="1:23" x14ac:dyDescent="0.25">
      <c r="A28" s="156" t="str">
        <f t="array" aca="1" ref="A28" ca="1">IF(COUNTA(里程數!$F:$F)&lt;ROW()-21,"",OFFSET(里程數!$A$1,SMALL(IF(里程數!$F$2:$F$10000&gt;0,ROW(A$23:A$1977)),ROW(A6))-22,MATCH(A$22,里程數!$1:$1,0)-1))</f>
        <v/>
      </c>
      <c r="B28" s="157"/>
      <c r="C28" s="105" t="str">
        <f t="array" aca="1" ref="C28" ca="1">IF(COUNTA(里程數!$F:$F)&lt;ROW()-21,"",OFFSET(里程數!$A$1,SMALL(IF(里程數!$F$2:$F$10000&gt;0,ROW(C$23:C$1977)),ROW(A6))-22,MATCH(C$22,里程數!$1:$1,0)-1))</f>
        <v/>
      </c>
      <c r="D28" s="106" t="str">
        <f t="array" aca="1" ref="D28" ca="1">IF(COUNTA(里程數!$F:$F)&lt;ROW()-21,"",OFFSET(里程數!$A$1,SMALL(IF(里程數!$F$2:$F$10000&gt;0,ROW(D$23:D$1977)),ROW(A6))-22,MATCH(D$22,里程數!$1:$1,0)-1))</f>
        <v/>
      </c>
      <c r="E28" s="107" t="str">
        <f t="array" aca="1" ref="E28" ca="1">IF(COUNTA(里程數!$F:$F)&lt;ROW()-21,"",OFFSET(里程數!$A$1,SMALL(IF(里程數!$F$2:$F$10000&gt;0,ROW(E$23:E$1977)),ROW(A6))-22,MATCH(E$22,里程數!$1:$1,0)-1))</f>
        <v/>
      </c>
      <c r="F28" s="108" t="str">
        <f t="array" aca="1" ref="F28" ca="1">IF(COUNTA(里程數!$F:$F)&lt;ROW()-21,"",OFFSET(里程數!$A$1,SMALL(IF(里程數!$F$2:$F$10000&gt;0,ROW(F$23:F$977)),ROW(A6))-22,MATCH(F$22,里程數!$1:$1,0)-1))</f>
        <v/>
      </c>
      <c r="G28" s="109" t="str">
        <f t="shared" ca="1" si="0"/>
        <v/>
      </c>
      <c r="H28" s="110" t="str">
        <f t="array" aca="1" ref="H28" ca="1">IF(COUNTA(里程數!$F:$F)&lt;ROW()-21,"",IF(ISNUMBER(G28),G28/C28,"Error"))</f>
        <v/>
      </c>
      <c r="I28" s="70"/>
      <c r="J28" s="70"/>
    </row>
    <row r="29" spans="1:23" x14ac:dyDescent="0.25">
      <c r="A29" s="156" t="str">
        <f t="array" aca="1" ref="A29" ca="1">IF(COUNTA(里程數!$F:$F)&lt;ROW()-21,"",OFFSET(里程數!$A$1,SMALL(IF(里程數!$F$2:$F$10000&gt;0,ROW(A$23:A$1977)),ROW(A7))-22,MATCH(A$22,里程數!$1:$1,0)-1))</f>
        <v/>
      </c>
      <c r="B29" s="157"/>
      <c r="C29" s="105" t="str">
        <f t="array" aca="1" ref="C29" ca="1">IF(COUNTA(里程數!$F:$F)&lt;ROW()-21,"",OFFSET(里程數!$A$1,SMALL(IF(里程數!$F$2:$F$10000&gt;0,ROW(C$23:C$1977)),ROW(A7))-22,MATCH(C$22,里程數!$1:$1,0)-1))</f>
        <v/>
      </c>
      <c r="D29" s="106" t="str">
        <f t="array" aca="1" ref="D29" ca="1">IF(COUNTA(里程數!$F:$F)&lt;ROW()-21,"",OFFSET(里程數!$A$1,SMALL(IF(里程數!$F$2:$F$10000&gt;0,ROW(D$23:D$1977)),ROW(A7))-22,MATCH(D$22,里程數!$1:$1,0)-1))</f>
        <v/>
      </c>
      <c r="E29" s="107" t="str">
        <f t="array" aca="1" ref="E29" ca="1">IF(COUNTA(里程數!$F:$F)&lt;ROW()-21,"",OFFSET(里程數!$A$1,SMALL(IF(里程數!$F$2:$F$10000&gt;0,ROW(E$23:E$1977)),ROW(A7))-22,MATCH(E$22,里程數!$1:$1,0)-1))</f>
        <v/>
      </c>
      <c r="F29" s="108" t="str">
        <f t="array" aca="1" ref="F29" ca="1">IF(COUNTA(里程數!$F:$F)&lt;ROW()-21,"",OFFSET(里程數!$A$1,SMALL(IF(里程數!$F$2:$F$10000&gt;0,ROW(F$23:F$977)),ROW(A7))-22,MATCH(F$22,里程數!$1:$1,0)-1))</f>
        <v/>
      </c>
      <c r="G29" s="109" t="str">
        <f t="shared" ca="1" si="0"/>
        <v/>
      </c>
      <c r="H29" s="110" t="str">
        <f t="array" aca="1" ref="H29" ca="1">IF(COUNTA(里程數!$F:$F)&lt;ROW()-21,"",IF(ISNUMBER(G29),G29/C29,"Error"))</f>
        <v/>
      </c>
      <c r="I29" s="70"/>
      <c r="J29" s="70"/>
    </row>
    <row r="30" spans="1:23" x14ac:dyDescent="0.25">
      <c r="A30" s="156" t="str">
        <f t="array" aca="1" ref="A30" ca="1">IF(COUNTA(里程數!$F:$F)&lt;ROW()-21,"",OFFSET(里程數!$A$1,SMALL(IF(里程數!$F$2:$F$10000&gt;0,ROW(A$23:A$1977)),ROW(A8))-22,MATCH(A$22,里程數!$1:$1,0)-1))</f>
        <v/>
      </c>
      <c r="B30" s="157"/>
      <c r="C30" s="105" t="str">
        <f t="array" aca="1" ref="C30" ca="1">IF(COUNTA(里程數!$F:$F)&lt;ROW()-21,"",OFFSET(里程數!$A$1,SMALL(IF(里程數!$F$2:$F$10000&gt;0,ROW(C$23:C$1977)),ROW(A8))-22,MATCH(C$22,里程數!$1:$1,0)-1))</f>
        <v/>
      </c>
      <c r="D30" s="106" t="str">
        <f t="array" aca="1" ref="D30" ca="1">IF(COUNTA(里程數!$F:$F)&lt;ROW()-21,"",OFFSET(里程數!$A$1,SMALL(IF(里程數!$F$2:$F$10000&gt;0,ROW(D$23:D$1977)),ROW(A8))-22,MATCH(D$22,里程數!$1:$1,0)-1))</f>
        <v/>
      </c>
      <c r="E30" s="107" t="str">
        <f t="array" aca="1" ref="E30" ca="1">IF(COUNTA(里程數!$F:$F)&lt;ROW()-21,"",OFFSET(里程數!$A$1,SMALL(IF(里程數!$F$2:$F$10000&gt;0,ROW(E$23:E$1977)),ROW(A8))-22,MATCH(E$22,里程數!$1:$1,0)-1))</f>
        <v/>
      </c>
      <c r="F30" s="108" t="str">
        <f t="array" aca="1" ref="F30" ca="1">IF(COUNTA(里程數!$F:$F)&lt;ROW()-21,"",OFFSET(里程數!$A$1,SMALL(IF(里程數!$F$2:$F$10000&gt;0,ROW(F$23:F$977)),ROW(A8))-22,MATCH(F$22,里程數!$1:$1,0)-1))</f>
        <v/>
      </c>
      <c r="G30" s="109" t="str">
        <f t="shared" ca="1" si="0"/>
        <v/>
      </c>
      <c r="H30" s="110" t="str">
        <f t="array" aca="1" ref="H30" ca="1">IF(COUNTA(里程數!$F:$F)&lt;ROW()-21,"",IF(ISNUMBER(G30),G30/C30,"Error"))</f>
        <v/>
      </c>
      <c r="I30" s="70"/>
      <c r="J30" s="70"/>
    </row>
    <row r="31" spans="1:23" x14ac:dyDescent="0.25">
      <c r="A31" s="156" t="str">
        <f t="array" aca="1" ref="A31" ca="1">IF(COUNTA(里程數!$F:$F)&lt;ROW()-21,"",OFFSET(里程數!$A$1,SMALL(IF(里程數!$F$2:$F$10000&gt;0,ROW(A$23:A$1977)),ROW(A9))-22,MATCH(A$22,里程數!$1:$1,0)-1))</f>
        <v/>
      </c>
      <c r="B31" s="157"/>
      <c r="C31" s="105" t="str">
        <f t="array" aca="1" ref="C31" ca="1">IF(COUNTA(里程數!$F:$F)&lt;ROW()-21,"",OFFSET(里程數!$A$1,SMALL(IF(里程數!$F$2:$F$10000&gt;0,ROW(C$23:C$1977)),ROW(A9))-22,MATCH(C$22,里程數!$1:$1,0)-1))</f>
        <v/>
      </c>
      <c r="D31" s="106" t="str">
        <f t="array" aca="1" ref="D31" ca="1">IF(COUNTA(里程數!$F:$F)&lt;ROW()-21,"",OFFSET(里程數!$A$1,SMALL(IF(里程數!$F$2:$F$10000&gt;0,ROW(D$23:D$1977)),ROW(A9))-22,MATCH(D$22,里程數!$1:$1,0)-1))</f>
        <v/>
      </c>
      <c r="E31" s="107" t="str">
        <f t="array" aca="1" ref="E31" ca="1">IF(COUNTA(里程數!$F:$F)&lt;ROW()-21,"",OFFSET(里程數!$A$1,SMALL(IF(里程數!$F$2:$F$10000&gt;0,ROW(E$23:E$1977)),ROW(A9))-22,MATCH(E$22,里程數!$1:$1,0)-1))</f>
        <v/>
      </c>
      <c r="F31" s="108" t="str">
        <f t="array" aca="1" ref="F31" ca="1">IF(COUNTA(里程數!$F:$F)&lt;ROW()-21,"",OFFSET(里程數!$A$1,SMALL(IF(里程數!$F$2:$F$10000&gt;0,ROW(F$23:F$977)),ROW(A9))-22,MATCH(F$22,里程數!$1:$1,0)-1))</f>
        <v/>
      </c>
      <c r="G31" s="109" t="str">
        <f t="shared" ca="1" si="0"/>
        <v/>
      </c>
      <c r="H31" s="110" t="str">
        <f t="array" aca="1" ref="H31" ca="1">IF(COUNTA(里程數!$F:$F)&lt;ROW()-21,"",IF(ISNUMBER(G31),G31/C31,"Error"))</f>
        <v/>
      </c>
      <c r="I31" s="70"/>
      <c r="J31" s="70"/>
    </row>
    <row r="32" spans="1:23" x14ac:dyDescent="0.25">
      <c r="A32" s="156" t="str">
        <f t="array" aca="1" ref="A32" ca="1">IF(COUNTA(里程數!$F:$F)&lt;ROW()-21,"",OFFSET(里程數!$A$1,SMALL(IF(里程數!$F$2:$F$10000&gt;0,ROW(A$23:A$1977)),ROW(A10))-22,MATCH(A$22,里程數!$1:$1,0)-1))</f>
        <v/>
      </c>
      <c r="B32" s="157"/>
      <c r="C32" s="105" t="str">
        <f t="array" aca="1" ref="C32" ca="1">IF(COUNTA(里程數!$F:$F)&lt;ROW()-21,"",OFFSET(里程數!$A$1,SMALL(IF(里程數!$F$2:$F$10000&gt;0,ROW(C$23:C$1977)),ROW(A10))-22,MATCH(C$22,里程數!$1:$1,0)-1))</f>
        <v/>
      </c>
      <c r="D32" s="106" t="str">
        <f t="array" aca="1" ref="D32" ca="1">IF(COUNTA(里程數!$F:$F)&lt;ROW()-21,"",OFFSET(里程數!$A$1,SMALL(IF(里程數!$F$2:$F$10000&gt;0,ROW(D$23:D$1977)),ROW(A10))-22,MATCH(D$22,里程數!$1:$1,0)-1))</f>
        <v/>
      </c>
      <c r="E32" s="107" t="str">
        <f t="array" aca="1" ref="E32" ca="1">IF(COUNTA(里程數!$F:$F)&lt;ROW()-21,"",OFFSET(里程數!$A$1,SMALL(IF(里程數!$F$2:$F$10000&gt;0,ROW(E$23:E$1977)),ROW(A10))-22,MATCH(E$22,里程數!$1:$1,0)-1))</f>
        <v/>
      </c>
      <c r="F32" s="108" t="str">
        <f t="array" aca="1" ref="F32" ca="1">IF(COUNTA(里程數!$F:$F)&lt;ROW()-21,"",OFFSET(里程數!$A$1,SMALL(IF(里程數!$F$2:$F$10000&gt;0,ROW(F$23:F$977)),ROW(A10))-22,MATCH(F$22,里程數!$1:$1,0)-1))</f>
        <v/>
      </c>
      <c r="G32" s="109" t="str">
        <f t="shared" ca="1" si="0"/>
        <v/>
      </c>
      <c r="H32" s="110" t="str">
        <f t="array" aca="1" ref="H32" ca="1">IF(COUNTA(里程數!$F:$F)&lt;ROW()-21,"",IF(ISNUMBER(G32),G32/C32,"Error"))</f>
        <v/>
      </c>
      <c r="I32" s="70"/>
      <c r="J32" s="70"/>
    </row>
    <row r="33" spans="1:10" x14ac:dyDescent="0.25">
      <c r="A33" s="156" t="str">
        <f t="array" aca="1" ref="A33" ca="1">IF(COUNTA(里程數!$F:$F)&lt;ROW()-21,"",OFFSET(里程數!$A$1,SMALL(IF(里程數!$F$2:$F$10000&gt;0,ROW(A$23:A$1977)),ROW(A11))-22,MATCH(A$22,里程數!$1:$1,0)-1))</f>
        <v/>
      </c>
      <c r="B33" s="157"/>
      <c r="C33" s="105" t="str">
        <f t="array" aca="1" ref="C33" ca="1">IF(COUNTA(里程數!$F:$F)&lt;ROW()-21,"",OFFSET(里程數!$A$1,SMALL(IF(里程數!$F$2:$F$10000&gt;0,ROW(C$23:C$1977)),ROW(A11))-22,MATCH(C$22,里程數!$1:$1,0)-1))</f>
        <v/>
      </c>
      <c r="D33" s="106" t="str">
        <f t="array" aca="1" ref="D33" ca="1">IF(COUNTA(里程數!$F:$F)&lt;ROW()-21,"",OFFSET(里程數!$A$1,SMALL(IF(里程數!$F$2:$F$10000&gt;0,ROW(D$23:D$1977)),ROW(A11))-22,MATCH(D$22,里程數!$1:$1,0)-1))</f>
        <v/>
      </c>
      <c r="E33" s="107" t="str">
        <f t="array" aca="1" ref="E33" ca="1">IF(COUNTA(里程數!$F:$F)&lt;ROW()-21,"",OFFSET(里程數!$A$1,SMALL(IF(里程數!$F$2:$F$10000&gt;0,ROW(E$23:E$1977)),ROW(A11))-22,MATCH(E$22,里程數!$1:$1,0)-1))</f>
        <v/>
      </c>
      <c r="F33" s="108" t="str">
        <f t="array" aca="1" ref="F33" ca="1">IF(COUNTA(里程數!$F:$F)&lt;ROW()-21,"",OFFSET(里程數!$A$1,SMALL(IF(里程數!$F$2:$F$10000&gt;0,ROW(F$23:F$977)),ROW(A11))-22,MATCH(F$22,里程數!$1:$1,0)-1))</f>
        <v/>
      </c>
      <c r="G33" s="109" t="str">
        <f t="shared" ca="1" si="0"/>
        <v/>
      </c>
      <c r="H33" s="110" t="str">
        <f t="array" aca="1" ref="H33" ca="1">IF(COUNTA(里程數!$F:$F)&lt;ROW()-21,"",IF(ISNUMBER(G33),G33/C33,"Error"))</f>
        <v/>
      </c>
      <c r="I33" s="70"/>
      <c r="J33" s="70"/>
    </row>
    <row r="34" spans="1:10" x14ac:dyDescent="0.25">
      <c r="A34" s="156" t="str">
        <f t="array" aca="1" ref="A34" ca="1">IF(COUNTA(里程數!$F:$F)&lt;ROW()-21,"",OFFSET(里程數!$A$1,SMALL(IF(里程數!$F$2:$F$10000&gt;0,ROW(A$23:A$1977)),ROW(A12))-22,MATCH(A$22,里程數!$1:$1,0)-1))</f>
        <v/>
      </c>
      <c r="B34" s="157"/>
      <c r="C34" s="105" t="str">
        <f t="array" aca="1" ref="C34" ca="1">IF(COUNTA(里程數!$F:$F)&lt;ROW()-21,"",OFFSET(里程數!$A$1,SMALL(IF(里程數!$F$2:$F$10000&gt;0,ROW(C$23:C$1977)),ROW(A12))-22,MATCH(C$22,里程數!$1:$1,0)-1))</f>
        <v/>
      </c>
      <c r="D34" s="106" t="str">
        <f t="array" aca="1" ref="D34" ca="1">IF(COUNTA(里程數!$F:$F)&lt;ROW()-21,"",OFFSET(里程數!$A$1,SMALL(IF(里程數!$F$2:$F$10000&gt;0,ROW(D$23:D$1977)),ROW(A12))-22,MATCH(D$22,里程數!$1:$1,0)-1))</f>
        <v/>
      </c>
      <c r="E34" s="107" t="str">
        <f t="array" aca="1" ref="E34" ca="1">IF(COUNTA(里程數!$F:$F)&lt;ROW()-21,"",OFFSET(里程數!$A$1,SMALL(IF(里程數!$F$2:$F$10000&gt;0,ROW(E$23:E$1977)),ROW(A12))-22,MATCH(E$22,里程數!$1:$1,0)-1))</f>
        <v/>
      </c>
      <c r="F34" s="108" t="str">
        <f t="array" aca="1" ref="F34" ca="1">IF(COUNTA(里程數!$F:$F)&lt;ROW()-21,"",OFFSET(里程數!$A$1,SMALL(IF(里程數!$F$2:$F$10000&gt;0,ROW(F$23:F$977)),ROW(A12))-22,MATCH(F$22,里程數!$1:$1,0)-1))</f>
        <v/>
      </c>
      <c r="G34" s="109" t="str">
        <f t="shared" ca="1" si="0"/>
        <v/>
      </c>
      <c r="H34" s="110" t="str">
        <f t="array" aca="1" ref="H34" ca="1">IF(COUNTA(里程數!$F:$F)&lt;ROW()-21,"",IF(ISNUMBER(G34),G34/C34,"Error"))</f>
        <v/>
      </c>
      <c r="I34" s="70"/>
      <c r="J34" s="70"/>
    </row>
    <row r="35" spans="1:10" x14ac:dyDescent="0.25">
      <c r="A35" s="156" t="str">
        <f t="array" aca="1" ref="A35" ca="1">IF(COUNTA(里程數!$F:$F)&lt;ROW()-21,"",OFFSET(里程數!$A$1,SMALL(IF(里程數!$F$2:$F$10000&gt;0,ROW(A$23:A$1977)),ROW(A13))-22,MATCH(A$22,里程數!$1:$1,0)-1))</f>
        <v/>
      </c>
      <c r="B35" s="157"/>
      <c r="C35" s="105" t="str">
        <f t="array" aca="1" ref="C35" ca="1">IF(COUNTA(里程數!$F:$F)&lt;ROW()-21,"",OFFSET(里程數!$A$1,SMALL(IF(里程數!$F$2:$F$10000&gt;0,ROW(C$23:C$1977)),ROW(A13))-22,MATCH(C$22,里程數!$1:$1,0)-1))</f>
        <v/>
      </c>
      <c r="D35" s="106" t="str">
        <f t="array" aca="1" ref="D35" ca="1">IF(COUNTA(里程數!$F:$F)&lt;ROW()-21,"",OFFSET(里程數!$A$1,SMALL(IF(里程數!$F$2:$F$10000&gt;0,ROW(D$23:D$1977)),ROW(A13))-22,MATCH(D$22,里程數!$1:$1,0)-1))</f>
        <v/>
      </c>
      <c r="E35" s="107" t="str">
        <f t="array" aca="1" ref="E35" ca="1">IF(COUNTA(里程數!$F:$F)&lt;ROW()-21,"",OFFSET(里程數!$A$1,SMALL(IF(里程數!$F$2:$F$10000&gt;0,ROW(E$23:E$1977)),ROW(A13))-22,MATCH(E$22,里程數!$1:$1,0)-1))</f>
        <v/>
      </c>
      <c r="F35" s="108" t="str">
        <f t="array" aca="1" ref="F35" ca="1">IF(COUNTA(里程數!$F:$F)&lt;ROW()-21,"",OFFSET(里程數!$A$1,SMALL(IF(里程數!$F$2:$F$10000&gt;0,ROW(F$23:F$977)),ROW(A13))-22,MATCH(F$22,里程數!$1:$1,0)-1))</f>
        <v/>
      </c>
      <c r="G35" s="109" t="str">
        <f t="shared" ca="1" si="0"/>
        <v/>
      </c>
      <c r="H35" s="110" t="str">
        <f t="array" aca="1" ref="H35" ca="1">IF(COUNTA(里程數!$F:$F)&lt;ROW()-21,"",IF(ISNUMBER(G35),G35/C35,"Error"))</f>
        <v/>
      </c>
      <c r="I35" s="70"/>
      <c r="J35" s="70"/>
    </row>
    <row r="36" spans="1:10" x14ac:dyDescent="0.25">
      <c r="A36" s="156" t="str">
        <f t="array" aca="1" ref="A36" ca="1">IF(COUNTA(里程數!$F:$F)&lt;ROW()-21,"",OFFSET(里程數!$A$1,SMALL(IF(里程數!$F$2:$F$10000&gt;0,ROW(A$23:A$1977)),ROW(A14))-22,MATCH(A$22,里程數!$1:$1,0)-1))</f>
        <v/>
      </c>
      <c r="B36" s="157"/>
      <c r="C36" s="105" t="str">
        <f t="array" aca="1" ref="C36" ca="1">IF(COUNTA(里程數!$F:$F)&lt;ROW()-21,"",OFFSET(里程數!$A$1,SMALL(IF(里程數!$F$2:$F$10000&gt;0,ROW(C$23:C$1977)),ROW(A14))-22,MATCH(C$22,里程數!$1:$1,0)-1))</f>
        <v/>
      </c>
      <c r="D36" s="106" t="str">
        <f t="array" aca="1" ref="D36" ca="1">IF(COUNTA(里程數!$F:$F)&lt;ROW()-21,"",OFFSET(里程數!$A$1,SMALL(IF(里程數!$F$2:$F$10000&gt;0,ROW(D$23:D$1977)),ROW(A14))-22,MATCH(D$22,里程數!$1:$1,0)-1))</f>
        <v/>
      </c>
      <c r="E36" s="107" t="str">
        <f t="array" aca="1" ref="E36" ca="1">IF(COUNTA(里程數!$F:$F)&lt;ROW()-21,"",OFFSET(里程數!$A$1,SMALL(IF(里程數!$F$2:$F$10000&gt;0,ROW(E$23:E$1977)),ROW(A14))-22,MATCH(E$22,里程數!$1:$1,0)-1))</f>
        <v/>
      </c>
      <c r="F36" s="108" t="str">
        <f t="array" aca="1" ref="F36" ca="1">IF(COUNTA(里程數!$F:$F)&lt;ROW()-21,"",OFFSET(里程數!$A$1,SMALL(IF(里程數!$F$2:$F$10000&gt;0,ROW(F$23:F$977)),ROW(A14))-22,MATCH(F$22,里程數!$1:$1,0)-1))</f>
        <v/>
      </c>
      <c r="G36" s="109" t="str">
        <f t="shared" ca="1" si="0"/>
        <v/>
      </c>
      <c r="H36" s="110" t="str">
        <f t="array" aca="1" ref="H36" ca="1">IF(COUNTA(里程數!$F:$F)&lt;ROW()-21,"",IF(ISNUMBER(G36),G36/C36,"Error"))</f>
        <v/>
      </c>
      <c r="I36" s="70"/>
      <c r="J36" s="70"/>
    </row>
    <row r="37" spans="1:10" x14ac:dyDescent="0.25">
      <c r="A37" s="156" t="str">
        <f t="array" aca="1" ref="A37" ca="1">IF(COUNTA(里程數!$F:$F)&lt;ROW()-21,"",OFFSET(里程數!$A$1,SMALL(IF(里程數!$F$2:$F$10000&gt;0,ROW(A$23:A$1977)),ROW(A15))-22,MATCH(A$22,里程數!$1:$1,0)-1))</f>
        <v/>
      </c>
      <c r="B37" s="157"/>
      <c r="C37" s="105" t="str">
        <f t="array" aca="1" ref="C37" ca="1">IF(COUNTA(里程數!$F:$F)&lt;ROW()-21,"",OFFSET(里程數!$A$1,SMALL(IF(里程數!$F$2:$F$10000&gt;0,ROW(C$23:C$1977)),ROW(A15))-22,MATCH(C$22,里程數!$1:$1,0)-1))</f>
        <v/>
      </c>
      <c r="D37" s="106" t="str">
        <f t="array" aca="1" ref="D37" ca="1">IF(COUNTA(里程數!$F:$F)&lt;ROW()-21,"",OFFSET(里程數!$A$1,SMALL(IF(里程數!$F$2:$F$10000&gt;0,ROW(D$23:D$1977)),ROW(A15))-22,MATCH(D$22,里程數!$1:$1,0)-1))</f>
        <v/>
      </c>
      <c r="E37" s="107" t="str">
        <f t="array" aca="1" ref="E37" ca="1">IF(COUNTA(里程數!$F:$F)&lt;ROW()-21,"",OFFSET(里程數!$A$1,SMALL(IF(里程數!$F$2:$F$10000&gt;0,ROW(E$23:E$1977)),ROW(A15))-22,MATCH(E$22,里程數!$1:$1,0)-1))</f>
        <v/>
      </c>
      <c r="F37" s="108" t="str">
        <f t="array" aca="1" ref="F37" ca="1">IF(COUNTA(里程數!$F:$F)&lt;ROW()-21,"",OFFSET(里程數!$A$1,SMALL(IF(里程數!$F$2:$F$10000&gt;0,ROW(F$23:F$977)),ROW(A15))-22,MATCH(F$22,里程數!$1:$1,0)-1))</f>
        <v/>
      </c>
      <c r="G37" s="109" t="str">
        <f t="shared" ca="1" si="0"/>
        <v/>
      </c>
      <c r="H37" s="110" t="str">
        <f t="array" aca="1" ref="H37" ca="1">IF(COUNTA(里程數!$F:$F)&lt;ROW()-21,"",IF(ISNUMBER(G37),G37/C37,"Error"))</f>
        <v/>
      </c>
      <c r="I37" s="70"/>
      <c r="J37" s="70"/>
    </row>
    <row r="38" spans="1:10" x14ac:dyDescent="0.25">
      <c r="A38" s="156" t="str">
        <f t="array" aca="1" ref="A38" ca="1">IF(COUNTA(里程數!$F:$F)&lt;ROW()-21,"",OFFSET(里程數!$A$1,SMALL(IF(里程數!$F$2:$F$10000&gt;0,ROW(A$23:A$1977)),ROW(A16))-22,MATCH(A$22,里程數!$1:$1,0)-1))</f>
        <v/>
      </c>
      <c r="B38" s="157"/>
      <c r="C38" s="105" t="str">
        <f t="array" aca="1" ref="C38" ca="1">IF(COUNTA(里程數!$F:$F)&lt;ROW()-21,"",OFFSET(里程數!$A$1,SMALL(IF(里程數!$F$2:$F$10000&gt;0,ROW(C$23:C$1977)),ROW(A16))-22,MATCH(C$22,里程數!$1:$1,0)-1))</f>
        <v/>
      </c>
      <c r="D38" s="106" t="str">
        <f t="array" aca="1" ref="D38" ca="1">IF(COUNTA(里程數!$F:$F)&lt;ROW()-21,"",OFFSET(里程數!$A$1,SMALL(IF(里程數!$F$2:$F$10000&gt;0,ROW(D$23:D$1977)),ROW(A16))-22,MATCH(D$22,里程數!$1:$1,0)-1))</f>
        <v/>
      </c>
      <c r="E38" s="107" t="str">
        <f t="array" aca="1" ref="E38" ca="1">IF(COUNTA(里程數!$F:$F)&lt;ROW()-21,"",OFFSET(里程數!$A$1,SMALL(IF(里程數!$F$2:$F$10000&gt;0,ROW(E$23:E$1977)),ROW(A16))-22,MATCH(E$22,里程數!$1:$1,0)-1))</f>
        <v/>
      </c>
      <c r="F38" s="108" t="str">
        <f t="array" aca="1" ref="F38" ca="1">IF(COUNTA(里程數!$F:$F)&lt;ROW()-21,"",OFFSET(里程數!$A$1,SMALL(IF(里程數!$F$2:$F$10000&gt;0,ROW(F$23:F$977)),ROW(A16))-22,MATCH(F$22,里程數!$1:$1,0)-1))</f>
        <v/>
      </c>
      <c r="G38" s="109" t="str">
        <f t="shared" ca="1" si="0"/>
        <v/>
      </c>
      <c r="H38" s="110" t="str">
        <f t="array" aca="1" ref="H38" ca="1">IF(COUNTA(里程數!$F:$F)&lt;ROW()-21,"",IF(ISNUMBER(G38),G38/C38,"Error"))</f>
        <v/>
      </c>
      <c r="I38" s="70"/>
      <c r="J38" s="70"/>
    </row>
    <row r="39" spans="1:10" x14ac:dyDescent="0.25">
      <c r="A39" s="156" t="str">
        <f t="array" aca="1" ref="A39" ca="1">IF(COUNTA(里程數!$F:$F)&lt;ROW()-21,"",OFFSET(里程數!$A$1,SMALL(IF(里程數!$F$2:$F$10000&gt;0,ROW(A$23:A$1977)),ROW(A17))-22,MATCH(A$22,里程數!$1:$1,0)-1))</f>
        <v/>
      </c>
      <c r="B39" s="157"/>
      <c r="C39" s="105" t="str">
        <f t="array" aca="1" ref="C39" ca="1">IF(COUNTA(里程數!$F:$F)&lt;ROW()-21,"",OFFSET(里程數!$A$1,SMALL(IF(里程數!$F$2:$F$10000&gt;0,ROW(C$23:C$1977)),ROW(A17))-22,MATCH(C$22,里程數!$1:$1,0)-1))</f>
        <v/>
      </c>
      <c r="D39" s="106" t="str">
        <f t="array" aca="1" ref="D39" ca="1">IF(COUNTA(里程數!$F:$F)&lt;ROW()-21,"",OFFSET(里程數!$A$1,SMALL(IF(里程數!$F$2:$F$10000&gt;0,ROW(D$23:D$1977)),ROW(A17))-22,MATCH(D$22,里程數!$1:$1,0)-1))</f>
        <v/>
      </c>
      <c r="E39" s="107" t="str">
        <f t="array" aca="1" ref="E39" ca="1">IF(COUNTA(里程數!$F:$F)&lt;ROW()-21,"",OFFSET(里程數!$A$1,SMALL(IF(里程數!$F$2:$F$10000&gt;0,ROW(E$23:E$1977)),ROW(A17))-22,MATCH(E$22,里程數!$1:$1,0)-1))</f>
        <v/>
      </c>
      <c r="F39" s="108" t="str">
        <f t="array" aca="1" ref="F39" ca="1">IF(COUNTA(里程數!$F:$F)&lt;ROW()-21,"",OFFSET(里程數!$A$1,SMALL(IF(里程數!$F$2:$F$10000&gt;0,ROW(F$23:F$977)),ROW(A17))-22,MATCH(F$22,里程數!$1:$1,0)-1))</f>
        <v/>
      </c>
      <c r="G39" s="109" t="str">
        <f t="shared" ca="1" si="0"/>
        <v/>
      </c>
      <c r="H39" s="110" t="str">
        <f t="array" aca="1" ref="H39" ca="1">IF(COUNTA(里程數!$F:$F)&lt;ROW()-21,"",IF(ISNUMBER(G39),G39/C39,"Error"))</f>
        <v/>
      </c>
      <c r="I39" s="70"/>
      <c r="J39" s="70"/>
    </row>
    <row r="40" spans="1:10" x14ac:dyDescent="0.25">
      <c r="A40" s="156" t="str">
        <f t="array" aca="1" ref="A40" ca="1">IF(COUNTA(里程數!$F:$F)&lt;ROW()-21,"",OFFSET(里程數!$A$1,SMALL(IF(里程數!$F$2:$F$10000&gt;0,ROW(A$23:A$1977)),ROW(A18))-22,MATCH(A$22,里程數!$1:$1,0)-1))</f>
        <v/>
      </c>
      <c r="B40" s="157"/>
      <c r="C40" s="105" t="str">
        <f t="array" aca="1" ref="C40" ca="1">IF(COUNTA(里程數!$F:$F)&lt;ROW()-21,"",OFFSET(里程數!$A$1,SMALL(IF(里程數!$F$2:$F$10000&gt;0,ROW(C$23:C$1977)),ROW(A18))-22,MATCH(C$22,里程數!$1:$1,0)-1))</f>
        <v/>
      </c>
      <c r="D40" s="106" t="str">
        <f t="array" aca="1" ref="D40" ca="1">IF(COUNTA(里程數!$F:$F)&lt;ROW()-21,"",OFFSET(里程數!$A$1,SMALL(IF(里程數!$F$2:$F$10000&gt;0,ROW(D$23:D$1977)),ROW(A18))-22,MATCH(D$22,里程數!$1:$1,0)-1))</f>
        <v/>
      </c>
      <c r="E40" s="107" t="str">
        <f t="array" aca="1" ref="E40" ca="1">IF(COUNTA(里程數!$F:$F)&lt;ROW()-21,"",OFFSET(里程數!$A$1,SMALL(IF(里程數!$F$2:$F$10000&gt;0,ROW(E$23:E$1977)),ROW(A18))-22,MATCH(E$22,里程數!$1:$1,0)-1))</f>
        <v/>
      </c>
      <c r="F40" s="108" t="str">
        <f t="array" aca="1" ref="F40" ca="1">IF(COUNTA(里程數!$F:$F)&lt;ROW()-21,"",OFFSET(里程數!$A$1,SMALL(IF(里程數!$F$2:$F$10000&gt;0,ROW(F$23:F$977)),ROW(A18))-22,MATCH(F$22,里程數!$1:$1,0)-1))</f>
        <v/>
      </c>
      <c r="G40" s="109" t="str">
        <f t="shared" ca="1" si="0"/>
        <v/>
      </c>
      <c r="H40" s="110" t="str">
        <f t="array" aca="1" ref="H40" ca="1">IF(COUNTA(里程數!$F:$F)&lt;ROW()-21,"",IF(ISNUMBER(G40),G40/C40,"Error"))</f>
        <v/>
      </c>
      <c r="I40" s="70"/>
      <c r="J40" s="70"/>
    </row>
    <row r="41" spans="1:10" x14ac:dyDescent="0.25">
      <c r="A41" s="156" t="str">
        <f t="array" aca="1" ref="A41" ca="1">IF(COUNTA(里程數!$F:$F)&lt;ROW()-21,"",OFFSET(里程數!$A$1,SMALL(IF(里程數!$F$2:$F$10000&gt;0,ROW(A$23:A$1977)),ROW(A19))-22,MATCH(A$22,里程數!$1:$1,0)-1))</f>
        <v/>
      </c>
      <c r="B41" s="157"/>
      <c r="C41" s="105" t="str">
        <f t="array" aca="1" ref="C41" ca="1">IF(COUNTA(里程數!$F:$F)&lt;ROW()-21,"",OFFSET(里程數!$A$1,SMALL(IF(里程數!$F$2:$F$10000&gt;0,ROW(C$23:C$1977)),ROW(A19))-22,MATCH(C$22,里程數!$1:$1,0)-1))</f>
        <v/>
      </c>
      <c r="D41" s="106" t="str">
        <f t="array" aca="1" ref="D41" ca="1">IF(COUNTA(里程數!$F:$F)&lt;ROW()-21,"",OFFSET(里程數!$A$1,SMALL(IF(里程數!$F$2:$F$10000&gt;0,ROW(D$23:D$1977)),ROW(A19))-22,MATCH(D$22,里程數!$1:$1,0)-1))</f>
        <v/>
      </c>
      <c r="E41" s="107" t="str">
        <f t="array" aca="1" ref="E41" ca="1">IF(COUNTA(里程數!$F:$F)&lt;ROW()-21,"",OFFSET(里程數!$A$1,SMALL(IF(里程數!$F$2:$F$10000&gt;0,ROW(E$23:E$1977)),ROW(A19))-22,MATCH(E$22,里程數!$1:$1,0)-1))</f>
        <v/>
      </c>
      <c r="F41" s="108" t="str">
        <f t="array" aca="1" ref="F41" ca="1">IF(COUNTA(里程數!$F:$F)&lt;ROW()-21,"",OFFSET(里程數!$A$1,SMALL(IF(里程數!$F$2:$F$10000&gt;0,ROW(F$23:F$977)),ROW(A19))-22,MATCH(F$22,里程數!$1:$1,0)-1))</f>
        <v/>
      </c>
      <c r="G41" s="109" t="str">
        <f t="shared" ca="1" si="0"/>
        <v/>
      </c>
      <c r="H41" s="110" t="str">
        <f t="array" aca="1" ref="H41" ca="1">IF(COUNTA(里程數!$F:$F)&lt;ROW()-21,"",IF(ISNUMBER(G41),G41/C41,"Error"))</f>
        <v/>
      </c>
      <c r="I41" s="70"/>
      <c r="J41" s="70"/>
    </row>
    <row r="42" spans="1:10" x14ac:dyDescent="0.25">
      <c r="A42" s="156" t="str">
        <f t="array" aca="1" ref="A42" ca="1">IF(COUNTA(里程數!$F:$F)&lt;ROW()-21,"",OFFSET(里程數!$A$1,SMALL(IF(里程數!$F$2:$F$10000&gt;0,ROW(A$23:A$1977)),ROW(A20))-22,MATCH(A$22,里程數!$1:$1,0)-1))</f>
        <v/>
      </c>
      <c r="B42" s="157"/>
      <c r="C42" s="105" t="str">
        <f t="array" aca="1" ref="C42" ca="1">IF(COUNTA(里程數!$F:$F)&lt;ROW()-21,"",OFFSET(里程數!$A$1,SMALL(IF(里程數!$F$2:$F$10000&gt;0,ROW(C$23:C$1977)),ROW(A20))-22,MATCH(C$22,里程數!$1:$1,0)-1))</f>
        <v/>
      </c>
      <c r="D42" s="106" t="str">
        <f t="array" aca="1" ref="D42" ca="1">IF(COUNTA(里程數!$F:$F)&lt;ROW()-21,"",OFFSET(里程數!$A$1,SMALL(IF(里程數!$F$2:$F$10000&gt;0,ROW(D$23:D$1977)),ROW(A20))-22,MATCH(D$22,里程數!$1:$1,0)-1))</f>
        <v/>
      </c>
      <c r="E42" s="107" t="str">
        <f t="array" aca="1" ref="E42" ca="1">IF(COUNTA(里程數!$F:$F)&lt;ROW()-21,"",OFFSET(里程數!$A$1,SMALL(IF(里程數!$F$2:$F$10000&gt;0,ROW(E$23:E$1977)),ROW(A20))-22,MATCH(E$22,里程數!$1:$1,0)-1))</f>
        <v/>
      </c>
      <c r="F42" s="108" t="str">
        <f t="array" aca="1" ref="F42" ca="1">IF(COUNTA(里程數!$F:$F)&lt;ROW()-21,"",OFFSET(里程數!$A$1,SMALL(IF(里程數!$F$2:$F$10000&gt;0,ROW(F$23:F$977)),ROW(A20))-22,MATCH(F$22,里程數!$1:$1,0)-1))</f>
        <v/>
      </c>
      <c r="G42" s="109" t="str">
        <f t="shared" ca="1" si="0"/>
        <v/>
      </c>
      <c r="H42" s="110" t="str">
        <f t="array" aca="1" ref="H42" ca="1">IF(COUNTA(里程數!$F:$F)&lt;ROW()-21,"",IF(ISNUMBER(G42),G42/C42,"Error"))</f>
        <v/>
      </c>
      <c r="I42" s="70"/>
      <c r="J42" s="70"/>
    </row>
    <row r="43" spans="1:10" x14ac:dyDescent="0.25">
      <c r="A43" s="156" t="str">
        <f t="array" aca="1" ref="A43" ca="1">IF(COUNTA(里程數!$F:$F)&lt;ROW()-21,"",OFFSET(里程數!$A$1,SMALL(IF(里程數!$F$2:$F$10000&gt;0,ROW(A$23:A$1977)),ROW(A21))-22,MATCH(A$22,里程數!$1:$1,0)-1))</f>
        <v/>
      </c>
      <c r="B43" s="157"/>
      <c r="C43" s="105" t="str">
        <f t="array" aca="1" ref="C43" ca="1">IF(COUNTA(里程數!$F:$F)&lt;ROW()-21,"",OFFSET(里程數!$A$1,SMALL(IF(里程數!$F$2:$F$10000&gt;0,ROW(C$23:C$1977)),ROW(A21))-22,MATCH(C$22,里程數!$1:$1,0)-1))</f>
        <v/>
      </c>
      <c r="D43" s="106" t="str">
        <f t="array" aca="1" ref="D43" ca="1">IF(COUNTA(里程數!$F:$F)&lt;ROW()-21,"",OFFSET(里程數!$A$1,SMALL(IF(里程數!$F$2:$F$10000&gt;0,ROW(D$23:D$1977)),ROW(A21))-22,MATCH(D$22,里程數!$1:$1,0)-1))</f>
        <v/>
      </c>
      <c r="E43" s="107" t="str">
        <f t="array" aca="1" ref="E43" ca="1">IF(COUNTA(里程數!$F:$F)&lt;ROW()-21,"",OFFSET(里程數!$A$1,SMALL(IF(里程數!$F$2:$F$10000&gt;0,ROW(E$23:E$1977)),ROW(A21))-22,MATCH(E$22,里程數!$1:$1,0)-1))</f>
        <v/>
      </c>
      <c r="F43" s="108" t="str">
        <f t="array" aca="1" ref="F43" ca="1">IF(COUNTA(里程數!$F:$F)&lt;ROW()-21,"",OFFSET(里程數!$A$1,SMALL(IF(里程數!$F$2:$F$10000&gt;0,ROW(F$23:F$977)),ROW(A21))-22,MATCH(F$22,里程數!$1:$1,0)-1))</f>
        <v/>
      </c>
      <c r="G43" s="109" t="str">
        <f t="shared" ca="1" si="0"/>
        <v/>
      </c>
      <c r="H43" s="110" t="str">
        <f t="array" aca="1" ref="H43" ca="1">IF(COUNTA(里程數!$F:$F)&lt;ROW()-21,"",IF(ISNUMBER(G43),G43/C43,"Error"))</f>
        <v/>
      </c>
      <c r="I43" s="70"/>
      <c r="J43" s="70"/>
    </row>
    <row r="44" spans="1:10" x14ac:dyDescent="0.25">
      <c r="A44" s="156" t="str">
        <f t="array" aca="1" ref="A44" ca="1">IF(COUNTA(里程數!$F:$F)&lt;ROW()-21,"",OFFSET(里程數!$A$1,SMALL(IF(里程數!$F$2:$F$10000&gt;0,ROW(A$23:A$1977)),ROW(A22))-22,MATCH(A$22,里程數!$1:$1,0)-1))</f>
        <v/>
      </c>
      <c r="B44" s="157"/>
      <c r="C44" s="105" t="str">
        <f t="array" aca="1" ref="C44" ca="1">IF(COUNTA(里程數!$F:$F)&lt;ROW()-21,"",OFFSET(里程數!$A$1,SMALL(IF(里程數!$F$2:$F$10000&gt;0,ROW(C$23:C$1977)),ROW(A22))-22,MATCH(C$22,里程數!$1:$1,0)-1))</f>
        <v/>
      </c>
      <c r="D44" s="106" t="str">
        <f t="array" aca="1" ref="D44" ca="1">IF(COUNTA(里程數!$F:$F)&lt;ROW()-21,"",OFFSET(里程數!$A$1,SMALL(IF(里程數!$F$2:$F$10000&gt;0,ROW(D$23:D$1977)),ROW(A22))-22,MATCH(D$22,里程數!$1:$1,0)-1))</f>
        <v/>
      </c>
      <c r="E44" s="107" t="str">
        <f t="array" aca="1" ref="E44" ca="1">IF(COUNTA(里程數!$F:$F)&lt;ROW()-21,"",OFFSET(里程數!$A$1,SMALL(IF(里程數!$F$2:$F$10000&gt;0,ROW(E$23:E$1977)),ROW(A22))-22,MATCH(E$22,里程數!$1:$1,0)-1))</f>
        <v/>
      </c>
      <c r="F44" s="108" t="str">
        <f t="array" aca="1" ref="F44" ca="1">IF(COUNTA(里程數!$F:$F)&lt;ROW()-21,"",OFFSET(里程數!$A$1,SMALL(IF(里程數!$F$2:$F$10000&gt;0,ROW(F$23:F$977)),ROW(A22))-22,MATCH(F$22,里程數!$1:$1,0)-1))</f>
        <v/>
      </c>
      <c r="G44" s="109" t="str">
        <f t="shared" ca="1" si="0"/>
        <v/>
      </c>
      <c r="H44" s="110" t="str">
        <f t="array" aca="1" ref="H44" ca="1">IF(COUNTA(里程數!$F:$F)&lt;ROW()-21,"",IF(ISNUMBER(G44),G44/C44,"Error"))</f>
        <v/>
      </c>
      <c r="I44" s="70"/>
      <c r="J44" s="70"/>
    </row>
    <row r="45" spans="1:10" x14ac:dyDescent="0.25">
      <c r="A45" s="156" t="str">
        <f t="array" aca="1" ref="A45" ca="1">IF(COUNTA(里程數!$F:$F)&lt;ROW()-21,"",OFFSET(里程數!$A$1,SMALL(IF(里程數!$F$2:$F$10000&gt;0,ROW(A$23:A$1977)),ROW(A23))-22,MATCH(A$22,里程數!$1:$1,0)-1))</f>
        <v/>
      </c>
      <c r="B45" s="157"/>
      <c r="C45" s="105" t="str">
        <f t="array" aca="1" ref="C45" ca="1">IF(COUNTA(里程數!$F:$F)&lt;ROW()-21,"",OFFSET(里程數!$A$1,SMALL(IF(里程數!$F$2:$F$10000&gt;0,ROW(C$23:C$1977)),ROW(A23))-22,MATCH(C$22,里程數!$1:$1,0)-1))</f>
        <v/>
      </c>
      <c r="D45" s="106" t="str">
        <f t="array" aca="1" ref="D45" ca="1">IF(COUNTA(里程數!$F:$F)&lt;ROW()-21,"",OFFSET(里程數!$A$1,SMALL(IF(里程數!$F$2:$F$10000&gt;0,ROW(D$23:D$1977)),ROW(A23))-22,MATCH(D$22,里程數!$1:$1,0)-1))</f>
        <v/>
      </c>
      <c r="E45" s="107" t="str">
        <f t="array" aca="1" ref="E45" ca="1">IF(COUNTA(里程數!$F:$F)&lt;ROW()-21,"",OFFSET(里程數!$A$1,SMALL(IF(里程數!$F$2:$F$10000&gt;0,ROW(E$23:E$1977)),ROW(A23))-22,MATCH(E$22,里程數!$1:$1,0)-1))</f>
        <v/>
      </c>
      <c r="F45" s="108" t="str">
        <f t="array" aca="1" ref="F45" ca="1">IF(COUNTA(里程數!$F:$F)&lt;ROW()-21,"",OFFSET(里程數!$A$1,SMALL(IF(里程數!$F$2:$F$10000&gt;0,ROW(F$23:F$977)),ROW(A23))-22,MATCH(F$22,里程數!$1:$1,0)-1))</f>
        <v/>
      </c>
      <c r="G45" s="109" t="str">
        <f t="shared" ca="1" si="0"/>
        <v/>
      </c>
      <c r="H45" s="110" t="str">
        <f t="array" aca="1" ref="H45" ca="1">IF(COUNTA(里程數!$F:$F)&lt;ROW()-21,"",IF(ISNUMBER(G45),G45/C45,"Error"))</f>
        <v/>
      </c>
      <c r="I45" s="70"/>
      <c r="J45" s="70"/>
    </row>
    <row r="46" spans="1:10" x14ac:dyDescent="0.25">
      <c r="A46" s="156" t="str">
        <f t="array" aca="1" ref="A46" ca="1">IF(COUNTA(里程數!$F:$F)&lt;ROW()-21,"",OFFSET(里程數!$A$1,SMALL(IF(里程數!$F$2:$F$10000&gt;0,ROW(A$23:A$1977)),ROW(A24))-22,MATCH(A$22,里程數!$1:$1,0)-1))</f>
        <v/>
      </c>
      <c r="B46" s="157"/>
      <c r="C46" s="105" t="str">
        <f t="array" aca="1" ref="C46" ca="1">IF(COUNTA(里程數!$F:$F)&lt;ROW()-21,"",OFFSET(里程數!$A$1,SMALL(IF(里程數!$F$2:$F$10000&gt;0,ROW(C$23:C$1977)),ROW(A24))-22,MATCH(C$22,里程數!$1:$1,0)-1))</f>
        <v/>
      </c>
      <c r="D46" s="106" t="str">
        <f t="array" aca="1" ref="D46" ca="1">IF(COUNTA(里程數!$F:$F)&lt;ROW()-21,"",OFFSET(里程數!$A$1,SMALL(IF(里程數!$F$2:$F$10000&gt;0,ROW(D$23:D$1977)),ROW(A24))-22,MATCH(D$22,里程數!$1:$1,0)-1))</f>
        <v/>
      </c>
      <c r="E46" s="107" t="str">
        <f t="array" aca="1" ref="E46" ca="1">IF(COUNTA(里程數!$F:$F)&lt;ROW()-21,"",OFFSET(里程數!$A$1,SMALL(IF(里程數!$F$2:$F$10000&gt;0,ROW(E$23:E$1977)),ROW(A24))-22,MATCH(E$22,里程數!$1:$1,0)-1))</f>
        <v/>
      </c>
      <c r="F46" s="108" t="str">
        <f t="array" aca="1" ref="F46" ca="1">IF(COUNTA(里程數!$F:$F)&lt;ROW()-21,"",OFFSET(里程數!$A$1,SMALL(IF(里程數!$F$2:$F$10000&gt;0,ROW(F$23:F$977)),ROW(A24))-22,MATCH(F$22,里程數!$1:$1,0)-1))</f>
        <v/>
      </c>
      <c r="G46" s="109" t="str">
        <f t="shared" ca="1" si="0"/>
        <v/>
      </c>
      <c r="H46" s="110" t="str">
        <f t="array" aca="1" ref="H46" ca="1">IF(COUNTA(里程數!$F:$F)&lt;ROW()-21,"",IF(ISNUMBER(G46),G46/C46,"Error"))</f>
        <v/>
      </c>
      <c r="I46" s="70"/>
      <c r="J46" s="70"/>
    </row>
    <row r="47" spans="1:10" x14ac:dyDescent="0.25">
      <c r="A47" s="156" t="str">
        <f t="array" aca="1" ref="A47" ca="1">IF(COUNTA(里程數!$F:$F)&lt;ROW()-21,"",OFFSET(里程數!$A$1,SMALL(IF(里程數!$F$2:$F$10000&gt;0,ROW(A$23:A$1977)),ROW(A25))-22,MATCH(A$22,里程數!$1:$1,0)-1))</f>
        <v/>
      </c>
      <c r="B47" s="157"/>
      <c r="C47" s="105" t="str">
        <f t="array" aca="1" ref="C47" ca="1">IF(COUNTA(里程數!$F:$F)&lt;ROW()-21,"",OFFSET(里程數!$A$1,SMALL(IF(里程數!$F$2:$F$10000&gt;0,ROW(C$23:C$1977)),ROW(A25))-22,MATCH(C$22,里程數!$1:$1,0)-1))</f>
        <v/>
      </c>
      <c r="D47" s="106" t="str">
        <f t="array" aca="1" ref="D47" ca="1">IF(COUNTA(里程數!$F:$F)&lt;ROW()-21,"",OFFSET(里程數!$A$1,SMALL(IF(里程數!$F$2:$F$10000&gt;0,ROW(D$23:D$1977)),ROW(A25))-22,MATCH(D$22,里程數!$1:$1,0)-1))</f>
        <v/>
      </c>
      <c r="E47" s="107" t="str">
        <f t="array" aca="1" ref="E47" ca="1">IF(COUNTA(里程數!$F:$F)&lt;ROW()-21,"",OFFSET(里程數!$A$1,SMALL(IF(里程數!$F$2:$F$10000&gt;0,ROW(E$23:E$1977)),ROW(A25))-22,MATCH(E$22,里程數!$1:$1,0)-1))</f>
        <v/>
      </c>
      <c r="F47" s="108" t="str">
        <f t="array" aca="1" ref="F47" ca="1">IF(COUNTA(里程數!$F:$F)&lt;ROW()-21,"",OFFSET(里程數!$A$1,SMALL(IF(里程數!$F$2:$F$10000&gt;0,ROW(F$23:F$977)),ROW(A25))-22,MATCH(F$22,里程數!$1:$1,0)-1))</f>
        <v/>
      </c>
      <c r="G47" s="109" t="str">
        <f t="shared" ca="1" si="0"/>
        <v/>
      </c>
      <c r="H47" s="110" t="str">
        <f t="array" aca="1" ref="H47" ca="1">IF(COUNTA(里程數!$F:$F)&lt;ROW()-21,"",IF(ISNUMBER(G47),G47/C47,"Error"))</f>
        <v/>
      </c>
      <c r="I47" s="70"/>
      <c r="J47" s="70"/>
    </row>
    <row r="48" spans="1:10" x14ac:dyDescent="0.25">
      <c r="A48" s="156" t="str">
        <f t="array" aca="1" ref="A48" ca="1">IF(COUNTA(里程數!$F:$F)&lt;ROW()-21,"",OFFSET(里程數!$A$1,SMALL(IF(里程數!$F$2:$F$10000&gt;0,ROW(A$23:A$1977)),ROW(A26))-22,MATCH(A$22,里程數!$1:$1,0)-1))</f>
        <v/>
      </c>
      <c r="B48" s="157"/>
      <c r="C48" s="105" t="str">
        <f t="array" aca="1" ref="C48" ca="1">IF(COUNTA(里程數!$F:$F)&lt;ROW()-21,"",OFFSET(里程數!$A$1,SMALL(IF(里程數!$F$2:$F$10000&gt;0,ROW(C$23:C$1977)),ROW(A26))-22,MATCH(C$22,里程數!$1:$1,0)-1))</f>
        <v/>
      </c>
      <c r="D48" s="106" t="str">
        <f t="array" aca="1" ref="D48" ca="1">IF(COUNTA(里程數!$F:$F)&lt;ROW()-21,"",OFFSET(里程數!$A$1,SMALL(IF(里程數!$F$2:$F$10000&gt;0,ROW(D$23:D$1977)),ROW(A26))-22,MATCH(D$22,里程數!$1:$1,0)-1))</f>
        <v/>
      </c>
      <c r="E48" s="107" t="str">
        <f t="array" aca="1" ref="E48" ca="1">IF(COUNTA(里程數!$F:$F)&lt;ROW()-21,"",OFFSET(里程數!$A$1,SMALL(IF(里程數!$F$2:$F$10000&gt;0,ROW(E$23:E$1977)),ROW(A26))-22,MATCH(E$22,里程數!$1:$1,0)-1))</f>
        <v/>
      </c>
      <c r="F48" s="108" t="str">
        <f t="array" aca="1" ref="F48" ca="1">IF(COUNTA(里程數!$F:$F)&lt;ROW()-21,"",OFFSET(里程數!$A$1,SMALL(IF(里程數!$F$2:$F$10000&gt;0,ROW(F$23:F$977)),ROW(A26))-22,MATCH(F$22,里程數!$1:$1,0)-1))</f>
        <v/>
      </c>
      <c r="G48" s="109" t="str">
        <f t="shared" ca="1" si="0"/>
        <v/>
      </c>
      <c r="H48" s="110" t="str">
        <f t="array" aca="1" ref="H48" ca="1">IF(COUNTA(里程數!$F:$F)&lt;ROW()-21,"",IF(ISNUMBER(G48),G48/C48,"Error"))</f>
        <v/>
      </c>
      <c r="I48" s="70"/>
      <c r="J48" s="70"/>
    </row>
    <row r="49" spans="1:10" x14ac:dyDescent="0.25">
      <c r="A49" s="156" t="str">
        <f t="array" aca="1" ref="A49" ca="1">IF(COUNTA(里程數!$F:$F)&lt;ROW()-21,"",OFFSET(里程數!$A$1,SMALL(IF(里程數!$F$2:$F$10000&gt;0,ROW(A$23:A$1977)),ROW(A27))-22,MATCH(A$22,里程數!$1:$1,0)-1))</f>
        <v/>
      </c>
      <c r="B49" s="157"/>
      <c r="C49" s="105" t="str">
        <f t="array" aca="1" ref="C49" ca="1">IF(COUNTA(里程數!$F:$F)&lt;ROW()-21,"",OFFSET(里程數!$A$1,SMALL(IF(里程數!$F$2:$F$10000&gt;0,ROW(C$23:C$1977)),ROW(A27))-22,MATCH(C$22,里程數!$1:$1,0)-1))</f>
        <v/>
      </c>
      <c r="D49" s="106" t="str">
        <f t="array" aca="1" ref="D49" ca="1">IF(COUNTA(里程數!$F:$F)&lt;ROW()-21,"",OFFSET(里程數!$A$1,SMALL(IF(里程數!$F$2:$F$10000&gt;0,ROW(D$23:D$1977)),ROW(A27))-22,MATCH(D$22,里程數!$1:$1,0)-1))</f>
        <v/>
      </c>
      <c r="E49" s="107" t="str">
        <f t="array" aca="1" ref="E49" ca="1">IF(COUNTA(里程數!$F:$F)&lt;ROW()-21,"",OFFSET(里程數!$A$1,SMALL(IF(里程數!$F$2:$F$10000&gt;0,ROW(E$23:E$1977)),ROW(A27))-22,MATCH(E$22,里程數!$1:$1,0)-1))</f>
        <v/>
      </c>
      <c r="F49" s="108" t="str">
        <f t="array" aca="1" ref="F49" ca="1">IF(COUNTA(里程數!$F:$F)&lt;ROW()-21,"",OFFSET(里程數!$A$1,SMALL(IF(里程數!$F$2:$F$10000&gt;0,ROW(F$23:F$977)),ROW(A27))-22,MATCH(F$22,里程數!$1:$1,0)-1))</f>
        <v/>
      </c>
      <c r="G49" s="109" t="str">
        <f t="shared" ca="1" si="0"/>
        <v/>
      </c>
      <c r="H49" s="110" t="str">
        <f t="array" aca="1" ref="H49" ca="1">IF(COUNTA(里程數!$F:$F)&lt;ROW()-21,"",IF(ISNUMBER(G49),G49/C49,"Error"))</f>
        <v/>
      </c>
      <c r="I49" s="70"/>
      <c r="J49" s="70"/>
    </row>
    <row r="50" spans="1:10" x14ac:dyDescent="0.25">
      <c r="A50" s="156" t="str">
        <f t="array" aca="1" ref="A50" ca="1">IF(COUNTA(里程數!$F:$F)&lt;ROW()-21,"",OFFSET(里程數!$A$1,SMALL(IF(里程數!$F$2:$F$10000&gt;0,ROW(A$23:A$1977)),ROW(A28))-22,MATCH(A$22,里程數!$1:$1,0)-1))</f>
        <v/>
      </c>
      <c r="B50" s="157"/>
      <c r="C50" s="105" t="str">
        <f t="array" aca="1" ref="C50" ca="1">IF(COUNTA(里程數!$F:$F)&lt;ROW()-21,"",OFFSET(里程數!$A$1,SMALL(IF(里程數!$F$2:$F$10000&gt;0,ROW(C$23:C$1977)),ROW(A28))-22,MATCH(C$22,里程數!$1:$1,0)-1))</f>
        <v/>
      </c>
      <c r="D50" s="106" t="str">
        <f t="array" aca="1" ref="D50" ca="1">IF(COUNTA(里程數!$F:$F)&lt;ROW()-21,"",OFFSET(里程數!$A$1,SMALL(IF(里程數!$F$2:$F$10000&gt;0,ROW(D$23:D$1977)),ROW(A28))-22,MATCH(D$22,里程數!$1:$1,0)-1))</f>
        <v/>
      </c>
      <c r="E50" s="107" t="str">
        <f t="array" aca="1" ref="E50" ca="1">IF(COUNTA(里程數!$F:$F)&lt;ROW()-21,"",OFFSET(里程數!$A$1,SMALL(IF(里程數!$F$2:$F$10000&gt;0,ROW(E$23:E$1977)),ROW(A28))-22,MATCH(E$22,里程數!$1:$1,0)-1))</f>
        <v/>
      </c>
      <c r="F50" s="108" t="str">
        <f t="array" aca="1" ref="F50" ca="1">IF(COUNTA(里程數!$F:$F)&lt;ROW()-21,"",OFFSET(里程數!$A$1,SMALL(IF(里程數!$F$2:$F$10000&gt;0,ROW(F$23:F$977)),ROW(A28))-22,MATCH(F$22,里程數!$1:$1,0)-1))</f>
        <v/>
      </c>
      <c r="G50" s="109" t="str">
        <f t="shared" ca="1" si="0"/>
        <v/>
      </c>
      <c r="H50" s="110" t="str">
        <f t="array" aca="1" ref="H50" ca="1">IF(COUNTA(里程數!$F:$F)&lt;ROW()-21,"",IF(ISNUMBER(G50),G50/C50,"Error"))</f>
        <v/>
      </c>
      <c r="I50" s="70"/>
      <c r="J50" s="70"/>
    </row>
    <row r="51" spans="1:10" x14ac:dyDescent="0.25">
      <c r="A51" s="156" t="str">
        <f t="array" aca="1" ref="A51" ca="1">IF(COUNTA(里程數!$F:$F)&lt;ROW()-21,"",OFFSET(里程數!$A$1,SMALL(IF(里程數!$F$2:$F$10000&gt;0,ROW(A$23:A$1977)),ROW(A29))-22,MATCH(A$22,里程數!$1:$1,0)-1))</f>
        <v/>
      </c>
      <c r="B51" s="157"/>
      <c r="C51" s="105" t="str">
        <f t="array" aca="1" ref="C51" ca="1">IF(COUNTA(里程數!$F:$F)&lt;ROW()-21,"",OFFSET(里程數!$A$1,SMALL(IF(里程數!$F$2:$F$10000&gt;0,ROW(C$23:C$1977)),ROW(A29))-22,MATCH(C$22,里程數!$1:$1,0)-1))</f>
        <v/>
      </c>
      <c r="D51" s="106" t="str">
        <f t="array" aca="1" ref="D51" ca="1">IF(COUNTA(里程數!$F:$F)&lt;ROW()-21,"",OFFSET(里程數!$A$1,SMALL(IF(里程數!$F$2:$F$10000&gt;0,ROW(D$23:D$1977)),ROW(A29))-22,MATCH(D$22,里程數!$1:$1,0)-1))</f>
        <v/>
      </c>
      <c r="E51" s="107" t="str">
        <f t="array" aca="1" ref="E51" ca="1">IF(COUNTA(里程數!$F:$F)&lt;ROW()-21,"",OFFSET(里程數!$A$1,SMALL(IF(里程數!$F$2:$F$10000&gt;0,ROW(E$23:E$1977)),ROW(A29))-22,MATCH(E$22,里程數!$1:$1,0)-1))</f>
        <v/>
      </c>
      <c r="F51" s="108" t="str">
        <f t="array" aca="1" ref="F51" ca="1">IF(COUNTA(里程數!$F:$F)&lt;ROW()-21,"",OFFSET(里程數!$A$1,SMALL(IF(里程數!$F$2:$F$10000&gt;0,ROW(F$23:F$977)),ROW(A29))-22,MATCH(F$22,里程數!$1:$1,0)-1))</f>
        <v/>
      </c>
      <c r="G51" s="109" t="str">
        <f t="shared" ca="1" si="0"/>
        <v/>
      </c>
      <c r="H51" s="110" t="str">
        <f t="array" aca="1" ref="H51" ca="1">IF(COUNTA(里程數!$F:$F)&lt;ROW()-21,"",IF(ISNUMBER(G51),G51/C51,"Error"))</f>
        <v/>
      </c>
      <c r="I51" s="70"/>
      <c r="J51" s="70"/>
    </row>
    <row r="52" spans="1:10" x14ac:dyDescent="0.25">
      <c r="A52" s="156" t="str">
        <f t="array" aca="1" ref="A52" ca="1">IF(COUNTA(里程數!$F:$F)&lt;ROW()-21,"",OFFSET(里程數!$A$1,SMALL(IF(里程數!$F$2:$F$10000&gt;0,ROW(A$23:A$1977)),ROW(A30))-22,MATCH(A$22,里程數!$1:$1,0)-1))</f>
        <v/>
      </c>
      <c r="B52" s="157"/>
      <c r="C52" s="105" t="str">
        <f t="array" aca="1" ref="C52" ca="1">IF(COUNTA(里程數!$F:$F)&lt;ROW()-21,"",OFFSET(里程數!$A$1,SMALL(IF(里程數!$F$2:$F$10000&gt;0,ROW(C$23:C$1977)),ROW(A30))-22,MATCH(C$22,里程數!$1:$1,0)-1))</f>
        <v/>
      </c>
      <c r="D52" s="106" t="str">
        <f t="array" aca="1" ref="D52" ca="1">IF(COUNTA(里程數!$F:$F)&lt;ROW()-21,"",OFFSET(里程數!$A$1,SMALL(IF(里程數!$F$2:$F$10000&gt;0,ROW(D$23:D$1977)),ROW(A30))-22,MATCH(D$22,里程數!$1:$1,0)-1))</f>
        <v/>
      </c>
      <c r="E52" s="107" t="str">
        <f t="array" aca="1" ref="E52" ca="1">IF(COUNTA(里程數!$F:$F)&lt;ROW()-21,"",OFFSET(里程數!$A$1,SMALL(IF(里程數!$F$2:$F$10000&gt;0,ROW(E$23:E$1977)),ROW(A30))-22,MATCH(E$22,里程數!$1:$1,0)-1))</f>
        <v/>
      </c>
      <c r="F52" s="108" t="str">
        <f t="array" aca="1" ref="F52" ca="1">IF(COUNTA(里程數!$F:$F)&lt;ROW()-21,"",OFFSET(里程數!$A$1,SMALL(IF(里程數!$F$2:$F$10000&gt;0,ROW(F$23:F$977)),ROW(A30))-22,MATCH(F$22,里程數!$1:$1,0)-1))</f>
        <v/>
      </c>
      <c r="G52" s="109" t="str">
        <f t="shared" ca="1" si="0"/>
        <v/>
      </c>
      <c r="H52" s="110" t="str">
        <f t="array" aca="1" ref="H52" ca="1">IF(COUNTA(里程數!$F:$F)&lt;ROW()-21,"",IF(ISNUMBER(G52),G52/C52,"Error"))</f>
        <v/>
      </c>
      <c r="I52" s="70"/>
      <c r="J52" s="70"/>
    </row>
    <row r="53" spans="1:10" x14ac:dyDescent="0.25">
      <c r="A53" s="156" t="str">
        <f t="array" aca="1" ref="A53" ca="1">IF(COUNTA(里程數!$F:$F)&lt;ROW()-21,"",OFFSET(里程數!$A$1,SMALL(IF(里程數!$F$2:$F$10000&gt;0,ROW(A$23:A$1977)),ROW(A31))-22,MATCH(A$22,里程數!$1:$1,0)-1))</f>
        <v/>
      </c>
      <c r="B53" s="157"/>
      <c r="C53" s="105" t="str">
        <f t="array" aca="1" ref="C53" ca="1">IF(COUNTA(里程數!$F:$F)&lt;ROW()-21,"",OFFSET(里程數!$A$1,SMALL(IF(里程數!$F$2:$F$10000&gt;0,ROW(C$23:C$1977)),ROW(A31))-22,MATCH(C$22,里程數!$1:$1,0)-1))</f>
        <v/>
      </c>
      <c r="D53" s="106" t="str">
        <f t="array" aca="1" ref="D53" ca="1">IF(COUNTA(里程數!$F:$F)&lt;ROW()-21,"",OFFSET(里程數!$A$1,SMALL(IF(里程數!$F$2:$F$10000&gt;0,ROW(D$23:D$1977)),ROW(A31))-22,MATCH(D$22,里程數!$1:$1,0)-1))</f>
        <v/>
      </c>
      <c r="E53" s="107" t="str">
        <f t="array" aca="1" ref="E53" ca="1">IF(COUNTA(里程數!$F:$F)&lt;ROW()-21,"",OFFSET(里程數!$A$1,SMALL(IF(里程數!$F$2:$F$10000&gt;0,ROW(E$23:E$1977)),ROW(A31))-22,MATCH(E$22,里程數!$1:$1,0)-1))</f>
        <v/>
      </c>
      <c r="F53" s="108" t="str">
        <f t="array" aca="1" ref="F53" ca="1">IF(COUNTA(里程數!$F:$F)&lt;ROW()-21,"",OFFSET(里程數!$A$1,SMALL(IF(里程數!$F$2:$F$10000&gt;0,ROW(F$23:F$977)),ROW(A31))-22,MATCH(F$22,里程數!$1:$1,0)-1))</f>
        <v/>
      </c>
      <c r="G53" s="109" t="str">
        <f t="shared" ca="1" si="0"/>
        <v/>
      </c>
      <c r="H53" s="110" t="str">
        <f t="array" aca="1" ref="H53" ca="1">IF(COUNTA(里程數!$F:$F)&lt;ROW()-21,"",IF(ISNUMBER(G53),G53/C53,"Error"))</f>
        <v/>
      </c>
      <c r="I53" s="70"/>
      <c r="J53" s="70"/>
    </row>
    <row r="54" spans="1:10" x14ac:dyDescent="0.25">
      <c r="A54" s="156" t="str">
        <f t="array" aca="1" ref="A54" ca="1">IF(COUNTA(里程數!$F:$F)&lt;ROW()-21,"",OFFSET(里程數!$A$1,SMALL(IF(里程數!$F$2:$F$10000&gt;0,ROW(A$23:A$1977)),ROW(A32))-22,MATCH(A$22,里程數!$1:$1,0)-1))</f>
        <v/>
      </c>
      <c r="B54" s="157"/>
      <c r="C54" s="105" t="str">
        <f t="array" aca="1" ref="C54" ca="1">IF(COUNTA(里程數!$F:$F)&lt;ROW()-21,"",OFFSET(里程數!$A$1,SMALL(IF(里程數!$F$2:$F$10000&gt;0,ROW(C$23:C$1977)),ROW(A32))-22,MATCH(C$22,里程數!$1:$1,0)-1))</f>
        <v/>
      </c>
      <c r="D54" s="106" t="str">
        <f t="array" aca="1" ref="D54" ca="1">IF(COUNTA(里程數!$F:$F)&lt;ROW()-21,"",OFFSET(里程數!$A$1,SMALL(IF(里程數!$F$2:$F$10000&gt;0,ROW(D$23:D$1977)),ROW(A32))-22,MATCH(D$22,里程數!$1:$1,0)-1))</f>
        <v/>
      </c>
      <c r="E54" s="107" t="str">
        <f t="array" aca="1" ref="E54" ca="1">IF(COUNTA(里程數!$F:$F)&lt;ROW()-21,"",OFFSET(里程數!$A$1,SMALL(IF(里程數!$F$2:$F$10000&gt;0,ROW(E$23:E$1977)),ROW(A32))-22,MATCH(E$22,里程數!$1:$1,0)-1))</f>
        <v/>
      </c>
      <c r="F54" s="108" t="str">
        <f t="array" aca="1" ref="F54" ca="1">IF(COUNTA(里程數!$F:$F)&lt;ROW()-21,"",OFFSET(里程數!$A$1,SMALL(IF(里程數!$F$2:$F$10000&gt;0,ROW(F$23:F$977)),ROW(A32))-22,MATCH(F$22,里程數!$1:$1,0)-1))</f>
        <v/>
      </c>
      <c r="G54" s="109" t="str">
        <f t="shared" ca="1" si="0"/>
        <v/>
      </c>
      <c r="H54" s="110" t="str">
        <f t="array" aca="1" ref="H54" ca="1">IF(COUNTA(里程數!$F:$F)&lt;ROW()-21,"",IF(ISNUMBER(G54),G54/C54,"Error"))</f>
        <v/>
      </c>
      <c r="I54" s="70"/>
      <c r="J54" s="70"/>
    </row>
    <row r="55" spans="1:10" x14ac:dyDescent="0.25">
      <c r="A55" s="156" t="str">
        <f t="array" aca="1" ref="A55" ca="1">IF(COUNTA(里程數!$F:$F)&lt;ROW()-21,"",OFFSET(里程數!$A$1,SMALL(IF(里程數!$F$2:$F$10000&gt;0,ROW(A$23:A$1977)),ROW(A33))-22,MATCH(A$22,里程數!$1:$1,0)-1))</f>
        <v/>
      </c>
      <c r="B55" s="157"/>
      <c r="C55" s="105" t="str">
        <f t="array" aca="1" ref="C55" ca="1">IF(COUNTA(里程數!$F:$F)&lt;ROW()-21,"",OFFSET(里程數!$A$1,SMALL(IF(里程數!$F$2:$F$10000&gt;0,ROW(C$23:C$1977)),ROW(A33))-22,MATCH(C$22,里程數!$1:$1,0)-1))</f>
        <v/>
      </c>
      <c r="D55" s="106" t="str">
        <f t="array" aca="1" ref="D55" ca="1">IF(COUNTA(里程數!$F:$F)&lt;ROW()-21,"",OFFSET(里程數!$A$1,SMALL(IF(里程數!$F$2:$F$10000&gt;0,ROW(D$23:D$1977)),ROW(A33))-22,MATCH(D$22,里程數!$1:$1,0)-1))</f>
        <v/>
      </c>
      <c r="E55" s="107" t="str">
        <f t="array" aca="1" ref="E55" ca="1">IF(COUNTA(里程數!$F:$F)&lt;ROW()-21,"",OFFSET(里程數!$A$1,SMALL(IF(里程數!$F$2:$F$10000&gt;0,ROW(E$23:E$1977)),ROW(A33))-22,MATCH(E$22,里程數!$1:$1,0)-1))</f>
        <v/>
      </c>
      <c r="F55" s="108" t="str">
        <f t="array" aca="1" ref="F55" ca="1">IF(COUNTA(里程數!$F:$F)&lt;ROW()-21,"",OFFSET(里程數!$A$1,SMALL(IF(里程數!$F$2:$F$10000&gt;0,ROW(F$23:F$977)),ROW(A33))-22,MATCH(F$22,里程數!$1:$1,0)-1))</f>
        <v/>
      </c>
      <c r="G55" s="109" t="str">
        <f t="shared" ref="G55:G77" ca="1" si="1">IF(AND(ISNUMBER(F55),ISNUMBER(F54)),IF(F55&gt;F54,F55-F54,"Error"),"")</f>
        <v/>
      </c>
      <c r="H55" s="110" t="str">
        <f t="array" aca="1" ref="H55" ca="1">IF(COUNTA(里程數!$F:$F)&lt;ROW()-21,"",IF(ISNUMBER(G55),G55/C55,"Error"))</f>
        <v/>
      </c>
      <c r="I55" s="70"/>
      <c r="J55" s="70"/>
    </row>
    <row r="56" spans="1:10" x14ac:dyDescent="0.25">
      <c r="A56" s="156" t="str">
        <f t="array" aca="1" ref="A56" ca="1">IF(COUNTA(里程數!$F:$F)&lt;ROW()-21,"",OFFSET(里程數!$A$1,SMALL(IF(里程數!$F$2:$F$10000&gt;0,ROW(A$23:A$1977)),ROW(A34))-22,MATCH(A$22,里程數!$1:$1,0)-1))</f>
        <v/>
      </c>
      <c r="B56" s="157"/>
      <c r="C56" s="105" t="str">
        <f t="array" aca="1" ref="C56" ca="1">IF(COUNTA(里程數!$F:$F)&lt;ROW()-21,"",OFFSET(里程數!$A$1,SMALL(IF(里程數!$F$2:$F$10000&gt;0,ROW(C$23:C$1977)),ROW(A34))-22,MATCH(C$22,里程數!$1:$1,0)-1))</f>
        <v/>
      </c>
      <c r="D56" s="106" t="str">
        <f t="array" aca="1" ref="D56" ca="1">IF(COUNTA(里程數!$F:$F)&lt;ROW()-21,"",OFFSET(里程數!$A$1,SMALL(IF(里程數!$F$2:$F$10000&gt;0,ROW(D$23:D$1977)),ROW(A34))-22,MATCH(D$22,里程數!$1:$1,0)-1))</f>
        <v/>
      </c>
      <c r="E56" s="107" t="str">
        <f t="array" aca="1" ref="E56" ca="1">IF(COUNTA(里程數!$F:$F)&lt;ROW()-21,"",OFFSET(里程數!$A$1,SMALL(IF(里程數!$F$2:$F$10000&gt;0,ROW(E$23:E$1977)),ROW(A34))-22,MATCH(E$22,里程數!$1:$1,0)-1))</f>
        <v/>
      </c>
      <c r="F56" s="108" t="str">
        <f t="array" aca="1" ref="F56" ca="1">IF(COUNTA(里程數!$F:$F)&lt;ROW()-21,"",OFFSET(里程數!$A$1,SMALL(IF(里程數!$F$2:$F$10000&gt;0,ROW(F$23:F$977)),ROW(A34))-22,MATCH(F$22,里程數!$1:$1,0)-1))</f>
        <v/>
      </c>
      <c r="G56" s="109" t="str">
        <f t="shared" ca="1" si="1"/>
        <v/>
      </c>
      <c r="H56" s="110" t="str">
        <f t="array" aca="1" ref="H56" ca="1">IF(COUNTA(里程數!$F:$F)&lt;ROW()-21,"",IF(ISNUMBER(G56),G56/C56,"Error"))</f>
        <v/>
      </c>
      <c r="I56" s="70"/>
      <c r="J56" s="70"/>
    </row>
    <row r="57" spans="1:10" x14ac:dyDescent="0.25">
      <c r="A57" s="156" t="str">
        <f t="array" aca="1" ref="A57" ca="1">IF(COUNTA(里程數!$F:$F)&lt;ROW()-21,"",OFFSET(里程數!$A$1,SMALL(IF(里程數!$F$2:$F$10000&gt;0,ROW(A$23:A$1977)),ROW(A35))-22,MATCH(A$22,里程數!$1:$1,0)-1))</f>
        <v/>
      </c>
      <c r="B57" s="157"/>
      <c r="C57" s="105" t="str">
        <f t="array" aca="1" ref="C57" ca="1">IF(COUNTA(里程數!$F:$F)&lt;ROW()-21,"",OFFSET(里程數!$A$1,SMALL(IF(里程數!$F$2:$F$10000&gt;0,ROW(C$23:C$1977)),ROW(A35))-22,MATCH(C$22,里程數!$1:$1,0)-1))</f>
        <v/>
      </c>
      <c r="D57" s="106" t="str">
        <f t="array" aca="1" ref="D57" ca="1">IF(COUNTA(里程數!$F:$F)&lt;ROW()-21,"",OFFSET(里程數!$A$1,SMALL(IF(里程數!$F$2:$F$10000&gt;0,ROW(D$23:D$1977)),ROW(A35))-22,MATCH(D$22,里程數!$1:$1,0)-1))</f>
        <v/>
      </c>
      <c r="E57" s="107" t="str">
        <f t="array" aca="1" ref="E57" ca="1">IF(COUNTA(里程數!$F:$F)&lt;ROW()-21,"",OFFSET(里程數!$A$1,SMALL(IF(里程數!$F$2:$F$10000&gt;0,ROW(E$23:E$1977)),ROW(A35))-22,MATCH(E$22,里程數!$1:$1,0)-1))</f>
        <v/>
      </c>
      <c r="F57" s="108" t="str">
        <f t="array" aca="1" ref="F57" ca="1">IF(COUNTA(里程數!$F:$F)&lt;ROW()-21,"",OFFSET(里程數!$A$1,SMALL(IF(里程數!$F$2:$F$10000&gt;0,ROW(F$23:F$977)),ROW(A35))-22,MATCH(F$22,里程數!$1:$1,0)-1))</f>
        <v/>
      </c>
      <c r="G57" s="109" t="str">
        <f t="shared" ca="1" si="1"/>
        <v/>
      </c>
      <c r="H57" s="110" t="str">
        <f t="array" aca="1" ref="H57" ca="1">IF(COUNTA(里程數!$F:$F)&lt;ROW()-21,"",IF(ISNUMBER(G57),G57/C57,"Error"))</f>
        <v/>
      </c>
      <c r="I57" s="70"/>
      <c r="J57" s="70"/>
    </row>
    <row r="58" spans="1:10" x14ac:dyDescent="0.25">
      <c r="A58" s="156" t="str">
        <f t="array" aca="1" ref="A58" ca="1">IF(COUNTA(里程數!$F:$F)&lt;ROW()-21,"",OFFSET(里程數!$A$1,SMALL(IF(里程數!$F$2:$F$10000&gt;0,ROW(A$23:A$1977)),ROW(A36))-22,MATCH(A$22,里程數!$1:$1,0)-1))</f>
        <v/>
      </c>
      <c r="B58" s="157"/>
      <c r="C58" s="105" t="str">
        <f t="array" aca="1" ref="C58" ca="1">IF(COUNTA(里程數!$F:$F)&lt;ROW()-21,"",OFFSET(里程數!$A$1,SMALL(IF(里程數!$F$2:$F$10000&gt;0,ROW(C$23:C$1977)),ROW(A36))-22,MATCH(C$22,里程數!$1:$1,0)-1))</f>
        <v/>
      </c>
      <c r="D58" s="106" t="str">
        <f t="array" aca="1" ref="D58" ca="1">IF(COUNTA(里程數!$F:$F)&lt;ROW()-21,"",OFFSET(里程數!$A$1,SMALL(IF(里程數!$F$2:$F$10000&gt;0,ROW(D$23:D$1977)),ROW(A36))-22,MATCH(D$22,里程數!$1:$1,0)-1))</f>
        <v/>
      </c>
      <c r="E58" s="107" t="str">
        <f t="array" aca="1" ref="E58" ca="1">IF(COUNTA(里程數!$F:$F)&lt;ROW()-21,"",OFFSET(里程數!$A$1,SMALL(IF(里程數!$F$2:$F$10000&gt;0,ROW(E$23:E$1977)),ROW(A36))-22,MATCH(E$22,里程數!$1:$1,0)-1))</f>
        <v/>
      </c>
      <c r="F58" s="108" t="str">
        <f t="array" aca="1" ref="F58" ca="1">IF(COUNTA(里程數!$F:$F)&lt;ROW()-21,"",OFFSET(里程數!$A$1,SMALL(IF(里程數!$F$2:$F$10000&gt;0,ROW(F$23:F$977)),ROW(A36))-22,MATCH(F$22,里程數!$1:$1,0)-1))</f>
        <v/>
      </c>
      <c r="G58" s="109" t="str">
        <f t="shared" ca="1" si="1"/>
        <v/>
      </c>
      <c r="H58" s="110" t="str">
        <f t="array" aca="1" ref="H58" ca="1">IF(COUNTA(里程數!$F:$F)&lt;ROW()-21,"",IF(ISNUMBER(G58),G58/C58,"Error"))</f>
        <v/>
      </c>
      <c r="I58" s="70"/>
      <c r="J58" s="70"/>
    </row>
    <row r="59" spans="1:10" x14ac:dyDescent="0.25">
      <c r="A59" s="156" t="str">
        <f t="array" aca="1" ref="A59" ca="1">IF(COUNTA(里程數!$F:$F)&lt;ROW()-21,"",OFFSET(里程數!$A$1,SMALL(IF(里程數!$F$2:$F$10000&gt;0,ROW(A$23:A$1977)),ROW(A37))-22,MATCH(A$22,里程數!$1:$1,0)-1))</f>
        <v/>
      </c>
      <c r="B59" s="157"/>
      <c r="C59" s="105" t="str">
        <f t="array" aca="1" ref="C59" ca="1">IF(COUNTA(里程數!$F:$F)&lt;ROW()-21,"",OFFSET(里程數!$A$1,SMALL(IF(里程數!$F$2:$F$10000&gt;0,ROW(C$23:C$1977)),ROW(A37))-22,MATCH(C$22,里程數!$1:$1,0)-1))</f>
        <v/>
      </c>
      <c r="D59" s="106" t="str">
        <f t="array" aca="1" ref="D59" ca="1">IF(COUNTA(里程數!$F:$F)&lt;ROW()-21,"",OFFSET(里程數!$A$1,SMALL(IF(里程數!$F$2:$F$10000&gt;0,ROW(D$23:D$1977)),ROW(A37))-22,MATCH(D$22,里程數!$1:$1,0)-1))</f>
        <v/>
      </c>
      <c r="E59" s="107" t="str">
        <f t="array" aca="1" ref="E59" ca="1">IF(COUNTA(里程數!$F:$F)&lt;ROW()-21,"",OFFSET(里程數!$A$1,SMALL(IF(里程數!$F$2:$F$10000&gt;0,ROW(E$23:E$1977)),ROW(A37))-22,MATCH(E$22,里程數!$1:$1,0)-1))</f>
        <v/>
      </c>
      <c r="F59" s="108" t="str">
        <f t="array" aca="1" ref="F59" ca="1">IF(COUNTA(里程數!$F:$F)&lt;ROW()-21,"",OFFSET(里程數!$A$1,SMALL(IF(里程數!$F$2:$F$10000&gt;0,ROW(F$23:F$977)),ROW(A37))-22,MATCH(F$22,里程數!$1:$1,0)-1))</f>
        <v/>
      </c>
      <c r="G59" s="109" t="str">
        <f t="shared" ca="1" si="1"/>
        <v/>
      </c>
      <c r="H59" s="110" t="str">
        <f t="array" aca="1" ref="H59" ca="1">IF(COUNTA(里程數!$F:$F)&lt;ROW()-21,"",IF(ISNUMBER(G59),G59/C59,"Error"))</f>
        <v/>
      </c>
      <c r="I59" s="70"/>
      <c r="J59" s="70"/>
    </row>
    <row r="60" spans="1:10" x14ac:dyDescent="0.25">
      <c r="A60" s="156" t="str">
        <f t="array" aca="1" ref="A60" ca="1">IF(COUNTA(里程數!$F:$F)&lt;ROW()-21,"",OFFSET(里程數!$A$1,SMALL(IF(里程數!$F$2:$F$10000&gt;0,ROW(A$23:A$1977)),ROW(A38))-22,MATCH(A$22,里程數!$1:$1,0)-1))</f>
        <v/>
      </c>
      <c r="B60" s="157"/>
      <c r="C60" s="105" t="str">
        <f t="array" aca="1" ref="C60" ca="1">IF(COUNTA(里程數!$F:$F)&lt;ROW()-21,"",OFFSET(里程數!$A$1,SMALL(IF(里程數!$F$2:$F$10000&gt;0,ROW(C$23:C$1977)),ROW(A38))-22,MATCH(C$22,里程數!$1:$1,0)-1))</f>
        <v/>
      </c>
      <c r="D60" s="106" t="str">
        <f t="array" aca="1" ref="D60" ca="1">IF(COUNTA(里程數!$F:$F)&lt;ROW()-21,"",OFFSET(里程數!$A$1,SMALL(IF(里程數!$F$2:$F$10000&gt;0,ROW(D$23:D$1977)),ROW(A38))-22,MATCH(D$22,里程數!$1:$1,0)-1))</f>
        <v/>
      </c>
      <c r="E60" s="107" t="str">
        <f t="array" aca="1" ref="E60" ca="1">IF(COUNTA(里程數!$F:$F)&lt;ROW()-21,"",OFFSET(里程數!$A$1,SMALL(IF(里程數!$F$2:$F$10000&gt;0,ROW(E$23:E$1977)),ROW(A38))-22,MATCH(E$22,里程數!$1:$1,0)-1))</f>
        <v/>
      </c>
      <c r="F60" s="108" t="str">
        <f t="array" aca="1" ref="F60" ca="1">IF(COUNTA(里程數!$F:$F)&lt;ROW()-21,"",OFFSET(里程數!$A$1,SMALL(IF(里程數!$F$2:$F$10000&gt;0,ROW(F$23:F$977)),ROW(A38))-22,MATCH(F$22,里程數!$1:$1,0)-1))</f>
        <v/>
      </c>
      <c r="G60" s="109" t="str">
        <f t="shared" ca="1" si="1"/>
        <v/>
      </c>
      <c r="H60" s="110" t="str">
        <f t="array" aca="1" ref="H60" ca="1">IF(COUNTA(里程數!$F:$F)&lt;ROW()-21,"",IF(ISNUMBER(G60),G60/C60,"Error"))</f>
        <v/>
      </c>
      <c r="I60" s="70"/>
      <c r="J60" s="70"/>
    </row>
    <row r="61" spans="1:10" x14ac:dyDescent="0.25">
      <c r="A61" s="156" t="str">
        <f t="array" aca="1" ref="A61" ca="1">IF(COUNTA(里程數!$F:$F)&lt;ROW()-21,"",OFFSET(里程數!$A$1,SMALL(IF(里程數!$F$2:$F$10000&gt;0,ROW(A$23:A$1977)),ROW(A39))-22,MATCH(A$22,里程數!$1:$1,0)-1))</f>
        <v/>
      </c>
      <c r="B61" s="157"/>
      <c r="C61" s="105" t="str">
        <f t="array" aca="1" ref="C61" ca="1">IF(COUNTA(里程數!$F:$F)&lt;ROW()-21,"",OFFSET(里程數!$A$1,SMALL(IF(里程數!$F$2:$F$10000&gt;0,ROW(C$23:C$1977)),ROW(A39))-22,MATCH(C$22,里程數!$1:$1,0)-1))</f>
        <v/>
      </c>
      <c r="D61" s="106" t="str">
        <f t="array" aca="1" ref="D61" ca="1">IF(COUNTA(里程數!$F:$F)&lt;ROW()-21,"",OFFSET(里程數!$A$1,SMALL(IF(里程數!$F$2:$F$10000&gt;0,ROW(D$23:D$1977)),ROW(A39))-22,MATCH(D$22,里程數!$1:$1,0)-1))</f>
        <v/>
      </c>
      <c r="E61" s="107" t="str">
        <f t="array" aca="1" ref="E61" ca="1">IF(COUNTA(里程數!$F:$F)&lt;ROW()-21,"",OFFSET(里程數!$A$1,SMALL(IF(里程數!$F$2:$F$10000&gt;0,ROW(E$23:E$1977)),ROW(A39))-22,MATCH(E$22,里程數!$1:$1,0)-1))</f>
        <v/>
      </c>
      <c r="F61" s="108" t="str">
        <f t="array" aca="1" ref="F61" ca="1">IF(COUNTA(里程數!$F:$F)&lt;ROW()-21,"",OFFSET(里程數!$A$1,SMALL(IF(里程數!$F$2:$F$10000&gt;0,ROW(F$23:F$977)),ROW(A39))-22,MATCH(F$22,里程數!$1:$1,0)-1))</f>
        <v/>
      </c>
      <c r="G61" s="109" t="str">
        <f t="shared" ca="1" si="1"/>
        <v/>
      </c>
      <c r="H61" s="110" t="str">
        <f t="array" aca="1" ref="H61" ca="1">IF(COUNTA(里程數!$F:$F)&lt;ROW()-21,"",IF(ISNUMBER(G61),G61/C61,"Error"))</f>
        <v/>
      </c>
      <c r="I61" s="70"/>
      <c r="J61" s="70"/>
    </row>
    <row r="62" spans="1:10" x14ac:dyDescent="0.25">
      <c r="A62" s="156" t="str">
        <f t="array" aca="1" ref="A62" ca="1">IF(COUNTA(里程數!$F:$F)&lt;ROW()-21,"",OFFSET(里程數!$A$1,SMALL(IF(里程數!$F$2:$F$10000&gt;0,ROW(A$23:A$1977)),ROW(A40))-22,MATCH(A$22,里程數!$1:$1,0)-1))</f>
        <v/>
      </c>
      <c r="B62" s="157"/>
      <c r="C62" s="105" t="str">
        <f t="array" aca="1" ref="C62" ca="1">IF(COUNTA(里程數!$F:$F)&lt;ROW()-21,"",OFFSET(里程數!$A$1,SMALL(IF(里程數!$F$2:$F$10000&gt;0,ROW(C$23:C$1977)),ROW(A40))-22,MATCH(C$22,里程數!$1:$1,0)-1))</f>
        <v/>
      </c>
      <c r="D62" s="106" t="str">
        <f t="array" aca="1" ref="D62" ca="1">IF(COUNTA(里程數!$F:$F)&lt;ROW()-21,"",OFFSET(里程數!$A$1,SMALL(IF(里程數!$F$2:$F$10000&gt;0,ROW(D$23:D$1977)),ROW(A40))-22,MATCH(D$22,里程數!$1:$1,0)-1))</f>
        <v/>
      </c>
      <c r="E62" s="107" t="str">
        <f t="array" aca="1" ref="E62" ca="1">IF(COUNTA(里程數!$F:$F)&lt;ROW()-21,"",OFFSET(里程數!$A$1,SMALL(IF(里程數!$F$2:$F$10000&gt;0,ROW(E$23:E$1977)),ROW(A40))-22,MATCH(E$22,里程數!$1:$1,0)-1))</f>
        <v/>
      </c>
      <c r="F62" s="108" t="str">
        <f t="array" aca="1" ref="F62" ca="1">IF(COUNTA(里程數!$F:$F)&lt;ROW()-21,"",OFFSET(里程數!$A$1,SMALL(IF(里程數!$F$2:$F$10000&gt;0,ROW(F$23:F$977)),ROW(A40))-22,MATCH(F$22,里程數!$1:$1,0)-1))</f>
        <v/>
      </c>
      <c r="G62" s="109" t="str">
        <f t="shared" ca="1" si="1"/>
        <v/>
      </c>
      <c r="H62" s="110" t="str">
        <f t="array" aca="1" ref="H62" ca="1">IF(COUNTA(里程數!$F:$F)&lt;ROW()-21,"",IF(ISNUMBER(G62),G62/C62,"Error"))</f>
        <v/>
      </c>
      <c r="I62" s="70"/>
      <c r="J62" s="70"/>
    </row>
    <row r="63" spans="1:10" x14ac:dyDescent="0.25">
      <c r="A63" s="156" t="str">
        <f t="array" aca="1" ref="A63" ca="1">IF(COUNTA(里程數!$F:$F)&lt;ROW()-21,"",OFFSET(里程數!$A$1,SMALL(IF(里程數!$F$2:$F$10000&gt;0,ROW(A$23:A$1977)),ROW(A41))-22,MATCH(A$22,里程數!$1:$1,0)-1))</f>
        <v/>
      </c>
      <c r="B63" s="157"/>
      <c r="C63" s="105" t="str">
        <f t="array" aca="1" ref="C63" ca="1">IF(COUNTA(里程數!$F:$F)&lt;ROW()-21,"",OFFSET(里程數!$A$1,SMALL(IF(里程數!$F$2:$F$10000&gt;0,ROW(C$23:C$1977)),ROW(A41))-22,MATCH(C$22,里程數!$1:$1,0)-1))</f>
        <v/>
      </c>
      <c r="D63" s="106" t="str">
        <f t="array" aca="1" ref="D63" ca="1">IF(COUNTA(里程數!$F:$F)&lt;ROW()-21,"",OFFSET(里程數!$A$1,SMALL(IF(里程數!$F$2:$F$10000&gt;0,ROW(D$23:D$1977)),ROW(A41))-22,MATCH(D$22,里程數!$1:$1,0)-1))</f>
        <v/>
      </c>
      <c r="E63" s="107" t="str">
        <f t="array" aca="1" ref="E63" ca="1">IF(COUNTA(里程數!$F:$F)&lt;ROW()-21,"",OFFSET(里程數!$A$1,SMALL(IF(里程數!$F$2:$F$10000&gt;0,ROW(E$23:E$1977)),ROW(A41))-22,MATCH(E$22,里程數!$1:$1,0)-1))</f>
        <v/>
      </c>
      <c r="F63" s="108" t="str">
        <f t="array" aca="1" ref="F63" ca="1">IF(COUNTA(里程數!$F:$F)&lt;ROW()-21,"",OFFSET(里程數!$A$1,SMALL(IF(里程數!$F$2:$F$10000&gt;0,ROW(F$23:F$977)),ROW(A41))-22,MATCH(F$22,里程數!$1:$1,0)-1))</f>
        <v/>
      </c>
      <c r="G63" s="109" t="str">
        <f t="shared" ca="1" si="1"/>
        <v/>
      </c>
      <c r="H63" s="110" t="str">
        <f t="array" aca="1" ref="H63" ca="1">IF(COUNTA(里程數!$F:$F)&lt;ROW()-21,"",IF(ISNUMBER(G63),G63/C63,"Error"))</f>
        <v/>
      </c>
      <c r="I63" s="70"/>
      <c r="J63" s="70"/>
    </row>
    <row r="64" spans="1:10" x14ac:dyDescent="0.25">
      <c r="A64" s="156" t="str">
        <f t="array" aca="1" ref="A64" ca="1">IF(COUNTA(里程數!$F:$F)&lt;ROW()-21,"",OFFSET(里程數!$A$1,SMALL(IF(里程數!$F$2:$F$10000&gt;0,ROW(A$23:A$1977)),ROW(A42))-22,MATCH(A$22,里程數!$1:$1,0)-1))</f>
        <v/>
      </c>
      <c r="B64" s="157"/>
      <c r="C64" s="105" t="str">
        <f t="array" aca="1" ref="C64" ca="1">IF(COUNTA(里程數!$F:$F)&lt;ROW()-21,"",OFFSET(里程數!$A$1,SMALL(IF(里程數!$F$2:$F$10000&gt;0,ROW(C$23:C$1977)),ROW(A42))-22,MATCH(C$22,里程數!$1:$1,0)-1))</f>
        <v/>
      </c>
      <c r="D64" s="106" t="str">
        <f t="array" aca="1" ref="D64" ca="1">IF(COUNTA(里程數!$F:$F)&lt;ROW()-21,"",OFFSET(里程數!$A$1,SMALL(IF(里程數!$F$2:$F$10000&gt;0,ROW(D$23:D$1977)),ROW(A42))-22,MATCH(D$22,里程數!$1:$1,0)-1))</f>
        <v/>
      </c>
      <c r="E64" s="107" t="str">
        <f t="array" aca="1" ref="E64" ca="1">IF(COUNTA(里程數!$F:$F)&lt;ROW()-21,"",OFFSET(里程數!$A$1,SMALL(IF(里程數!$F$2:$F$10000&gt;0,ROW(E$23:E$1977)),ROW(A42))-22,MATCH(E$22,里程數!$1:$1,0)-1))</f>
        <v/>
      </c>
      <c r="F64" s="108" t="str">
        <f t="array" aca="1" ref="F64" ca="1">IF(COUNTA(里程數!$F:$F)&lt;ROW()-21,"",OFFSET(里程數!$A$1,SMALL(IF(里程數!$F$2:$F$10000&gt;0,ROW(F$23:F$977)),ROW(A42))-22,MATCH(F$22,里程數!$1:$1,0)-1))</f>
        <v/>
      </c>
      <c r="G64" s="109" t="str">
        <f t="shared" ca="1" si="1"/>
        <v/>
      </c>
      <c r="H64" s="110" t="str">
        <f t="array" aca="1" ref="H64" ca="1">IF(COUNTA(里程數!$F:$F)&lt;ROW()-21,"",IF(ISNUMBER(G64),G64/C64,"Error"))</f>
        <v/>
      </c>
      <c r="I64" s="70"/>
      <c r="J64" s="70"/>
    </row>
    <row r="65" spans="1:10" x14ac:dyDescent="0.25">
      <c r="A65" s="156" t="str">
        <f t="array" aca="1" ref="A65" ca="1">IF(COUNTA(里程數!$F:$F)&lt;ROW()-21,"",OFFSET(里程數!$A$1,SMALL(IF(里程數!$F$2:$F$10000&gt;0,ROW(A$23:A$1977)),ROW(A43))-22,MATCH(A$22,里程數!$1:$1,0)-1))</f>
        <v/>
      </c>
      <c r="B65" s="157"/>
      <c r="C65" s="105" t="str">
        <f t="array" aca="1" ref="C65" ca="1">IF(COUNTA(里程數!$F:$F)&lt;ROW()-21,"",OFFSET(里程數!$A$1,SMALL(IF(里程數!$F$2:$F$10000&gt;0,ROW(C$23:C$1977)),ROW(A43))-22,MATCH(C$22,里程數!$1:$1,0)-1))</f>
        <v/>
      </c>
      <c r="D65" s="106" t="str">
        <f t="array" aca="1" ref="D65" ca="1">IF(COUNTA(里程數!$F:$F)&lt;ROW()-21,"",OFFSET(里程數!$A$1,SMALL(IF(里程數!$F$2:$F$10000&gt;0,ROW(D$23:D$1977)),ROW(A43))-22,MATCH(D$22,里程數!$1:$1,0)-1))</f>
        <v/>
      </c>
      <c r="E65" s="107" t="str">
        <f t="array" aca="1" ref="E65" ca="1">IF(COUNTA(里程數!$F:$F)&lt;ROW()-21,"",OFFSET(里程數!$A$1,SMALL(IF(里程數!$F$2:$F$10000&gt;0,ROW(E$23:E$1977)),ROW(A43))-22,MATCH(E$22,里程數!$1:$1,0)-1))</f>
        <v/>
      </c>
      <c r="F65" s="108" t="str">
        <f t="array" aca="1" ref="F65" ca="1">IF(COUNTA(里程數!$F:$F)&lt;ROW()-21,"",OFFSET(里程數!$A$1,SMALL(IF(里程數!$F$2:$F$10000&gt;0,ROW(F$23:F$977)),ROW(A43))-22,MATCH(F$22,里程數!$1:$1,0)-1))</f>
        <v/>
      </c>
      <c r="G65" s="109" t="str">
        <f t="shared" ca="1" si="1"/>
        <v/>
      </c>
      <c r="H65" s="110" t="str">
        <f t="array" aca="1" ref="H65" ca="1">IF(COUNTA(里程數!$F:$F)&lt;ROW()-21,"",IF(ISNUMBER(G65),G65/C65,"Error"))</f>
        <v/>
      </c>
      <c r="I65" s="70"/>
      <c r="J65" s="70"/>
    </row>
    <row r="66" spans="1:10" x14ac:dyDescent="0.25">
      <c r="A66" s="156" t="str">
        <f t="array" aca="1" ref="A66" ca="1">IF(COUNTA(里程數!$F:$F)&lt;ROW()-21,"",OFFSET(里程數!$A$1,SMALL(IF(里程數!$F$2:$F$10000&gt;0,ROW(A$23:A$1977)),ROW(A44))-22,MATCH(A$22,里程數!$1:$1,0)-1))</f>
        <v/>
      </c>
      <c r="B66" s="157"/>
      <c r="C66" s="105" t="str">
        <f t="array" aca="1" ref="C66" ca="1">IF(COUNTA(里程數!$F:$F)&lt;ROW()-21,"",OFFSET(里程數!$A$1,SMALL(IF(里程數!$F$2:$F$10000&gt;0,ROW(C$23:C$1977)),ROW(A44))-22,MATCH(C$22,里程數!$1:$1,0)-1))</f>
        <v/>
      </c>
      <c r="D66" s="106" t="str">
        <f t="array" aca="1" ref="D66" ca="1">IF(COUNTA(里程數!$F:$F)&lt;ROW()-21,"",OFFSET(里程數!$A$1,SMALL(IF(里程數!$F$2:$F$10000&gt;0,ROW(D$23:D$1977)),ROW(A44))-22,MATCH(D$22,里程數!$1:$1,0)-1))</f>
        <v/>
      </c>
      <c r="E66" s="107" t="str">
        <f t="array" aca="1" ref="E66" ca="1">IF(COUNTA(里程數!$F:$F)&lt;ROW()-21,"",OFFSET(里程數!$A$1,SMALL(IF(里程數!$F$2:$F$10000&gt;0,ROW(E$23:E$1977)),ROW(A44))-22,MATCH(E$22,里程數!$1:$1,0)-1))</f>
        <v/>
      </c>
      <c r="F66" s="108" t="str">
        <f t="array" aca="1" ref="F66" ca="1">IF(COUNTA(里程數!$F:$F)&lt;ROW()-21,"",OFFSET(里程數!$A$1,SMALL(IF(里程數!$F$2:$F$10000&gt;0,ROW(F$23:F$977)),ROW(A44))-22,MATCH(F$22,里程數!$1:$1,0)-1))</f>
        <v/>
      </c>
      <c r="G66" s="109" t="str">
        <f t="shared" ca="1" si="1"/>
        <v/>
      </c>
      <c r="H66" s="110" t="str">
        <f t="array" aca="1" ref="H66" ca="1">IF(COUNTA(里程數!$F:$F)&lt;ROW()-21,"",IF(ISNUMBER(G66),G66/C66,"Error"))</f>
        <v/>
      </c>
      <c r="I66" s="70"/>
      <c r="J66" s="70"/>
    </row>
    <row r="67" spans="1:10" x14ac:dyDescent="0.25">
      <c r="A67" s="156" t="str">
        <f t="array" aca="1" ref="A67" ca="1">IF(COUNTA(里程數!$F:$F)&lt;ROW()-21,"",OFFSET(里程數!$A$1,SMALL(IF(里程數!$F$2:$F$10000&gt;0,ROW(A$23:A$1977)),ROW(A45))-22,MATCH(A$22,里程數!$1:$1,0)-1))</f>
        <v/>
      </c>
      <c r="B67" s="157"/>
      <c r="C67" s="105" t="str">
        <f t="array" aca="1" ref="C67" ca="1">IF(COUNTA(里程數!$F:$F)&lt;ROW()-21,"",OFFSET(里程數!$A$1,SMALL(IF(里程數!$F$2:$F$10000&gt;0,ROW(C$23:C$1977)),ROW(A45))-22,MATCH(C$22,里程數!$1:$1,0)-1))</f>
        <v/>
      </c>
      <c r="D67" s="106" t="str">
        <f t="array" aca="1" ref="D67" ca="1">IF(COUNTA(里程數!$F:$F)&lt;ROW()-21,"",OFFSET(里程數!$A$1,SMALL(IF(里程數!$F$2:$F$10000&gt;0,ROW(D$23:D$1977)),ROW(A45))-22,MATCH(D$22,里程數!$1:$1,0)-1))</f>
        <v/>
      </c>
      <c r="E67" s="107" t="str">
        <f t="array" aca="1" ref="E67" ca="1">IF(COUNTA(里程數!$F:$F)&lt;ROW()-21,"",OFFSET(里程數!$A$1,SMALL(IF(里程數!$F$2:$F$10000&gt;0,ROW(E$23:E$1977)),ROW(A45))-22,MATCH(E$22,里程數!$1:$1,0)-1))</f>
        <v/>
      </c>
      <c r="F67" s="108" t="str">
        <f t="array" aca="1" ref="F67" ca="1">IF(COUNTA(里程數!$F:$F)&lt;ROW()-21,"",OFFSET(里程數!$A$1,SMALL(IF(里程數!$F$2:$F$10000&gt;0,ROW(F$23:F$977)),ROW(A45))-22,MATCH(F$22,里程數!$1:$1,0)-1))</f>
        <v/>
      </c>
      <c r="G67" s="109" t="str">
        <f t="shared" ca="1" si="1"/>
        <v/>
      </c>
      <c r="H67" s="110" t="str">
        <f t="array" aca="1" ref="H67" ca="1">IF(COUNTA(里程數!$F:$F)&lt;ROW()-21,"",IF(ISNUMBER(G67),G67/C67,"Error"))</f>
        <v/>
      </c>
      <c r="I67" s="70"/>
      <c r="J67" s="70"/>
    </row>
    <row r="68" spans="1:10" x14ac:dyDescent="0.25">
      <c r="A68" s="156" t="str">
        <f t="array" aca="1" ref="A68" ca="1">IF(COUNTA(里程數!$F:$F)&lt;ROW()-21,"",OFFSET(里程數!$A$1,SMALL(IF(里程數!$F$2:$F$10000&gt;0,ROW(A$23:A$1977)),ROW(A46))-22,MATCH(A$22,里程數!$1:$1,0)-1))</f>
        <v/>
      </c>
      <c r="B68" s="157"/>
      <c r="C68" s="105" t="str">
        <f t="array" aca="1" ref="C68" ca="1">IF(COUNTA(里程數!$F:$F)&lt;ROW()-21,"",OFFSET(里程數!$A$1,SMALL(IF(里程數!$F$2:$F$10000&gt;0,ROW(C$23:C$1977)),ROW(A46))-22,MATCH(C$22,里程數!$1:$1,0)-1))</f>
        <v/>
      </c>
      <c r="D68" s="106" t="str">
        <f t="array" aca="1" ref="D68" ca="1">IF(COUNTA(里程數!$F:$F)&lt;ROW()-21,"",OFFSET(里程數!$A$1,SMALL(IF(里程數!$F$2:$F$10000&gt;0,ROW(D$23:D$1977)),ROW(A46))-22,MATCH(D$22,里程數!$1:$1,0)-1))</f>
        <v/>
      </c>
      <c r="E68" s="107" t="str">
        <f t="array" aca="1" ref="E68" ca="1">IF(COUNTA(里程數!$F:$F)&lt;ROW()-21,"",OFFSET(里程數!$A$1,SMALL(IF(里程數!$F$2:$F$10000&gt;0,ROW(E$23:E$1977)),ROW(A46))-22,MATCH(E$22,里程數!$1:$1,0)-1))</f>
        <v/>
      </c>
      <c r="F68" s="108" t="str">
        <f t="array" aca="1" ref="F68" ca="1">IF(COUNTA(里程數!$F:$F)&lt;ROW()-21,"",OFFSET(里程數!$A$1,SMALL(IF(里程數!$F$2:$F$10000&gt;0,ROW(F$23:F$977)),ROW(A46))-22,MATCH(F$22,里程數!$1:$1,0)-1))</f>
        <v/>
      </c>
      <c r="G68" s="109" t="str">
        <f t="shared" ca="1" si="1"/>
        <v/>
      </c>
      <c r="H68" s="110" t="str">
        <f t="array" aca="1" ref="H68" ca="1">IF(COUNTA(里程數!$F:$F)&lt;ROW()-21,"",IF(ISNUMBER(G68),G68/C68,"Error"))</f>
        <v/>
      </c>
      <c r="I68" s="70"/>
      <c r="J68" s="70"/>
    </row>
    <row r="69" spans="1:10" x14ac:dyDescent="0.25">
      <c r="A69" s="156" t="str">
        <f t="array" aca="1" ref="A69" ca="1">IF(COUNTA(里程數!$F:$F)&lt;ROW()-21,"",OFFSET(里程數!$A$1,SMALL(IF(里程數!$F$2:$F$10000&gt;0,ROW(A$23:A$1977)),ROW(A47))-22,MATCH(A$22,里程數!$1:$1,0)-1))</f>
        <v/>
      </c>
      <c r="B69" s="157"/>
      <c r="C69" s="105" t="str">
        <f t="array" aca="1" ref="C69" ca="1">IF(COUNTA(里程數!$F:$F)&lt;ROW()-21,"",OFFSET(里程數!$A$1,SMALL(IF(里程數!$F$2:$F$10000&gt;0,ROW(C$23:C$1977)),ROW(A47))-22,MATCH(C$22,里程數!$1:$1,0)-1))</f>
        <v/>
      </c>
      <c r="D69" s="106" t="str">
        <f t="array" aca="1" ref="D69" ca="1">IF(COUNTA(里程數!$F:$F)&lt;ROW()-21,"",OFFSET(里程數!$A$1,SMALL(IF(里程數!$F$2:$F$10000&gt;0,ROW(D$23:D$1977)),ROW(A47))-22,MATCH(D$22,里程數!$1:$1,0)-1))</f>
        <v/>
      </c>
      <c r="E69" s="107" t="str">
        <f t="array" aca="1" ref="E69" ca="1">IF(COUNTA(里程數!$F:$F)&lt;ROW()-21,"",OFFSET(里程數!$A$1,SMALL(IF(里程數!$F$2:$F$10000&gt;0,ROW(E$23:E$1977)),ROW(A47))-22,MATCH(E$22,里程數!$1:$1,0)-1))</f>
        <v/>
      </c>
      <c r="F69" s="108" t="str">
        <f t="array" aca="1" ref="F69" ca="1">IF(COUNTA(里程數!$F:$F)&lt;ROW()-21,"",OFFSET(里程數!$A$1,SMALL(IF(里程數!$F$2:$F$10000&gt;0,ROW(F$23:F$977)),ROW(A47))-22,MATCH(F$22,里程數!$1:$1,0)-1))</f>
        <v/>
      </c>
      <c r="G69" s="109" t="str">
        <f t="shared" ca="1" si="1"/>
        <v/>
      </c>
      <c r="H69" s="110" t="str">
        <f t="array" aca="1" ref="H69" ca="1">IF(COUNTA(里程數!$F:$F)&lt;ROW()-21,"",IF(ISNUMBER(G69),G69/C69,"Error"))</f>
        <v/>
      </c>
      <c r="I69" s="70"/>
      <c r="J69" s="70"/>
    </row>
    <row r="70" spans="1:10" x14ac:dyDescent="0.25">
      <c r="A70" s="156" t="str">
        <f t="array" aca="1" ref="A70" ca="1">IF(COUNTA(里程數!$F:$F)&lt;ROW()-21,"",OFFSET(里程數!$A$1,SMALL(IF(里程數!$F$2:$F$10000&gt;0,ROW(A$23:A$1977)),ROW(A48))-22,MATCH(A$22,里程數!$1:$1,0)-1))</f>
        <v/>
      </c>
      <c r="B70" s="157"/>
      <c r="C70" s="105" t="str">
        <f t="array" aca="1" ref="C70" ca="1">IF(COUNTA(里程數!$F:$F)&lt;ROW()-21,"",OFFSET(里程數!$A$1,SMALL(IF(里程數!$F$2:$F$10000&gt;0,ROW(C$23:C$1977)),ROW(A48))-22,MATCH(C$22,里程數!$1:$1,0)-1))</f>
        <v/>
      </c>
      <c r="D70" s="106" t="str">
        <f t="array" aca="1" ref="D70" ca="1">IF(COUNTA(里程數!$F:$F)&lt;ROW()-21,"",OFFSET(里程數!$A$1,SMALL(IF(里程數!$F$2:$F$10000&gt;0,ROW(D$23:D$1977)),ROW(A48))-22,MATCH(D$22,里程數!$1:$1,0)-1))</f>
        <v/>
      </c>
      <c r="E70" s="107" t="str">
        <f t="array" aca="1" ref="E70" ca="1">IF(COUNTA(里程數!$F:$F)&lt;ROW()-21,"",OFFSET(里程數!$A$1,SMALL(IF(里程數!$F$2:$F$10000&gt;0,ROW(E$23:E$1977)),ROW(A48))-22,MATCH(E$22,里程數!$1:$1,0)-1))</f>
        <v/>
      </c>
      <c r="F70" s="108" t="str">
        <f t="array" aca="1" ref="F70" ca="1">IF(COUNTA(里程數!$F:$F)&lt;ROW()-21,"",OFFSET(里程數!$A$1,SMALL(IF(里程數!$F$2:$F$10000&gt;0,ROW(F$23:F$977)),ROW(A48))-22,MATCH(F$22,里程數!$1:$1,0)-1))</f>
        <v/>
      </c>
      <c r="G70" s="109" t="str">
        <f t="shared" ca="1" si="1"/>
        <v/>
      </c>
      <c r="H70" s="110" t="str">
        <f t="array" aca="1" ref="H70" ca="1">IF(COUNTA(里程數!$F:$F)&lt;ROW()-21,"",IF(ISNUMBER(G70),G70/C70,"Error"))</f>
        <v/>
      </c>
      <c r="I70" s="70"/>
      <c r="J70" s="70"/>
    </row>
    <row r="71" spans="1:10" x14ac:dyDescent="0.25">
      <c r="A71" s="156" t="str">
        <f t="array" aca="1" ref="A71" ca="1">IF(COUNTA(里程數!$F:$F)&lt;ROW()-21,"",OFFSET(里程數!$A$1,SMALL(IF(里程數!$F$2:$F$10000&gt;0,ROW(A$23:A$1977)),ROW(A49))-22,MATCH(A$22,里程數!$1:$1,0)-1))</f>
        <v/>
      </c>
      <c r="B71" s="157"/>
      <c r="C71" s="105" t="str">
        <f t="array" aca="1" ref="C71" ca="1">IF(COUNTA(里程數!$F:$F)&lt;ROW()-21,"",OFFSET(里程數!$A$1,SMALL(IF(里程數!$F$2:$F$10000&gt;0,ROW(C$23:C$1977)),ROW(A49))-22,MATCH(C$22,里程數!$1:$1,0)-1))</f>
        <v/>
      </c>
      <c r="D71" s="106" t="str">
        <f t="array" aca="1" ref="D71" ca="1">IF(COUNTA(里程數!$F:$F)&lt;ROW()-21,"",OFFSET(里程數!$A$1,SMALL(IF(里程數!$F$2:$F$10000&gt;0,ROW(D$23:D$1977)),ROW(A49))-22,MATCH(D$22,里程數!$1:$1,0)-1))</f>
        <v/>
      </c>
      <c r="E71" s="107" t="str">
        <f t="array" aca="1" ref="E71" ca="1">IF(COUNTA(里程數!$F:$F)&lt;ROW()-21,"",OFFSET(里程數!$A$1,SMALL(IF(里程數!$F$2:$F$10000&gt;0,ROW(E$23:E$1977)),ROW(A49))-22,MATCH(E$22,里程數!$1:$1,0)-1))</f>
        <v/>
      </c>
      <c r="F71" s="108" t="str">
        <f t="array" aca="1" ref="F71" ca="1">IF(COUNTA(里程數!$F:$F)&lt;ROW()-21,"",OFFSET(里程數!$A$1,SMALL(IF(里程數!$F$2:$F$10000&gt;0,ROW(F$23:F$977)),ROW(A49))-22,MATCH(F$22,里程數!$1:$1,0)-1))</f>
        <v/>
      </c>
      <c r="G71" s="109" t="str">
        <f t="shared" ca="1" si="1"/>
        <v/>
      </c>
      <c r="H71" s="110" t="str">
        <f t="array" aca="1" ref="H71" ca="1">IF(COUNTA(里程數!$F:$F)&lt;ROW()-21,"",IF(ISNUMBER(G71),G71/C71,"Error"))</f>
        <v/>
      </c>
      <c r="I71" s="70"/>
      <c r="J71" s="70"/>
    </row>
    <row r="72" spans="1:10" x14ac:dyDescent="0.25">
      <c r="A72" s="156" t="str">
        <f t="array" aca="1" ref="A72" ca="1">IF(COUNTA(里程數!$F:$F)&lt;ROW()-21,"",OFFSET(里程數!$A$1,SMALL(IF(里程數!$F$2:$F$10000&gt;0,ROW(A$23:A$1977)),ROW(A50))-22,MATCH(A$22,里程數!$1:$1,0)-1))</f>
        <v/>
      </c>
      <c r="B72" s="157"/>
      <c r="C72" s="105" t="str">
        <f t="array" aca="1" ref="C72" ca="1">IF(COUNTA(里程數!$F:$F)&lt;ROW()-21,"",OFFSET(里程數!$A$1,SMALL(IF(里程數!$F$2:$F$10000&gt;0,ROW(C$23:C$1977)),ROW(A50))-22,MATCH(C$22,里程數!$1:$1,0)-1))</f>
        <v/>
      </c>
      <c r="D72" s="106" t="str">
        <f t="array" aca="1" ref="D72" ca="1">IF(COUNTA(里程數!$F:$F)&lt;ROW()-21,"",OFFSET(里程數!$A$1,SMALL(IF(里程數!$F$2:$F$10000&gt;0,ROW(D$23:D$1977)),ROW(A50))-22,MATCH(D$22,里程數!$1:$1,0)-1))</f>
        <v/>
      </c>
      <c r="E72" s="107" t="str">
        <f t="array" aca="1" ref="E72" ca="1">IF(COUNTA(里程數!$F:$F)&lt;ROW()-21,"",OFFSET(里程數!$A$1,SMALL(IF(里程數!$F$2:$F$10000&gt;0,ROW(E$23:E$1977)),ROW(A50))-22,MATCH(E$22,里程數!$1:$1,0)-1))</f>
        <v/>
      </c>
      <c r="F72" s="108" t="str">
        <f t="array" aca="1" ref="F72" ca="1">IF(COUNTA(里程數!$F:$F)&lt;ROW()-21,"",OFFSET(里程數!$A$1,SMALL(IF(里程數!$F$2:$F$10000&gt;0,ROW(F$23:F$977)),ROW(A50))-22,MATCH(F$22,里程數!$1:$1,0)-1))</f>
        <v/>
      </c>
      <c r="G72" s="109" t="str">
        <f t="shared" ca="1" si="1"/>
        <v/>
      </c>
      <c r="H72" s="110" t="str">
        <f t="array" aca="1" ref="H72" ca="1">IF(COUNTA(里程數!$F:$F)&lt;ROW()-21,"",IF(ISNUMBER(G72),G72/C72,"Error"))</f>
        <v/>
      </c>
      <c r="I72" s="70"/>
      <c r="J72" s="70"/>
    </row>
    <row r="73" spans="1:10" x14ac:dyDescent="0.25">
      <c r="A73" s="156" t="str">
        <f t="array" aca="1" ref="A73" ca="1">IF(COUNTA(里程數!$F:$F)&lt;ROW()-21,"",OFFSET(里程數!$A$1,SMALL(IF(里程數!$F$2:$F$10000&gt;0,ROW(A$23:A$1977)),ROW(A51))-22,MATCH(A$22,里程數!$1:$1,0)-1))</f>
        <v/>
      </c>
      <c r="B73" s="157"/>
      <c r="C73" s="105" t="str">
        <f t="array" aca="1" ref="C73" ca="1">IF(COUNTA(里程數!$F:$F)&lt;ROW()-21,"",OFFSET(里程數!$A$1,SMALL(IF(里程數!$F$2:$F$10000&gt;0,ROW(C$23:C$1977)),ROW(A51))-22,MATCH(C$22,里程數!$1:$1,0)-1))</f>
        <v/>
      </c>
      <c r="D73" s="106" t="str">
        <f t="array" aca="1" ref="D73" ca="1">IF(COUNTA(里程數!$F:$F)&lt;ROW()-21,"",OFFSET(里程數!$A$1,SMALL(IF(里程數!$F$2:$F$10000&gt;0,ROW(D$23:D$1977)),ROW(A51))-22,MATCH(D$22,里程數!$1:$1,0)-1))</f>
        <v/>
      </c>
      <c r="E73" s="107" t="str">
        <f t="array" aca="1" ref="E73" ca="1">IF(COUNTA(里程數!$F:$F)&lt;ROW()-21,"",OFFSET(里程數!$A$1,SMALL(IF(里程數!$F$2:$F$10000&gt;0,ROW(E$23:E$1977)),ROW(A51))-22,MATCH(E$22,里程數!$1:$1,0)-1))</f>
        <v/>
      </c>
      <c r="F73" s="108" t="str">
        <f t="array" aca="1" ref="F73" ca="1">IF(COUNTA(里程數!$F:$F)&lt;ROW()-21,"",OFFSET(里程數!$A$1,SMALL(IF(里程數!$F$2:$F$10000&gt;0,ROW(F$23:F$977)),ROW(A51))-22,MATCH(F$22,里程數!$1:$1,0)-1))</f>
        <v/>
      </c>
      <c r="G73" s="109" t="str">
        <f t="shared" ca="1" si="1"/>
        <v/>
      </c>
      <c r="H73" s="110" t="str">
        <f t="array" aca="1" ref="H73" ca="1">IF(COUNTA(里程數!$F:$F)&lt;ROW()-21,"",IF(ISNUMBER(G73),G73/C73,"Error"))</f>
        <v/>
      </c>
      <c r="I73" s="70"/>
      <c r="J73" s="70"/>
    </row>
    <row r="74" spans="1:10" x14ac:dyDescent="0.25">
      <c r="A74" s="156" t="str">
        <f t="array" aca="1" ref="A74" ca="1">IF(COUNTA(里程數!$F:$F)&lt;ROW()-21,"",OFFSET(里程數!$A$1,SMALL(IF(里程數!$F$2:$F$10000&gt;0,ROW(A$23:A$1977)),ROW(A52))-22,MATCH(A$22,里程數!$1:$1,0)-1))</f>
        <v/>
      </c>
      <c r="B74" s="157"/>
      <c r="C74" s="105" t="str">
        <f t="array" aca="1" ref="C74" ca="1">IF(COUNTA(里程數!$F:$F)&lt;ROW()-21,"",OFFSET(里程數!$A$1,SMALL(IF(里程數!$F$2:$F$10000&gt;0,ROW(C$23:C$1977)),ROW(A52))-22,MATCH(C$22,里程數!$1:$1,0)-1))</f>
        <v/>
      </c>
      <c r="D74" s="106" t="str">
        <f t="array" aca="1" ref="D74" ca="1">IF(COUNTA(里程數!$F:$F)&lt;ROW()-21,"",OFFSET(里程數!$A$1,SMALL(IF(里程數!$F$2:$F$10000&gt;0,ROW(D$23:D$1977)),ROW(A52))-22,MATCH(D$22,里程數!$1:$1,0)-1))</f>
        <v/>
      </c>
      <c r="E74" s="107" t="str">
        <f t="array" aca="1" ref="E74" ca="1">IF(COUNTA(里程數!$F:$F)&lt;ROW()-21,"",OFFSET(里程數!$A$1,SMALL(IF(里程數!$F$2:$F$10000&gt;0,ROW(E$23:E$1977)),ROW(A52))-22,MATCH(E$22,里程數!$1:$1,0)-1))</f>
        <v/>
      </c>
      <c r="F74" s="108" t="str">
        <f t="array" aca="1" ref="F74" ca="1">IF(COUNTA(里程數!$F:$F)&lt;ROW()-21,"",OFFSET(里程數!$A$1,SMALL(IF(里程數!$F$2:$F$10000&gt;0,ROW(F$23:F$977)),ROW(A52))-22,MATCH(F$22,里程數!$1:$1,0)-1))</f>
        <v/>
      </c>
      <c r="G74" s="109" t="str">
        <f t="shared" ca="1" si="1"/>
        <v/>
      </c>
      <c r="H74" s="110" t="str">
        <f t="array" aca="1" ref="H74" ca="1">IF(COUNTA(里程數!$F:$F)&lt;ROW()-21,"",IF(ISNUMBER(G74),G74/C74,"Error"))</f>
        <v/>
      </c>
      <c r="I74" s="70"/>
      <c r="J74" s="70"/>
    </row>
    <row r="75" spans="1:10" x14ac:dyDescent="0.25">
      <c r="A75" s="156" t="str">
        <f t="array" aca="1" ref="A75" ca="1">IF(COUNTA(里程數!$F:$F)&lt;ROW()-21,"",OFFSET(里程數!$A$1,SMALL(IF(里程數!$F$2:$F$10000&gt;0,ROW(A$23:A$1977)),ROW(A53))-22,MATCH(A$22,里程數!$1:$1,0)-1))</f>
        <v/>
      </c>
      <c r="B75" s="157"/>
      <c r="C75" s="105" t="str">
        <f t="array" aca="1" ref="C75" ca="1">IF(COUNTA(里程數!$F:$F)&lt;ROW()-21,"",OFFSET(里程數!$A$1,SMALL(IF(里程數!$F$2:$F$10000&gt;0,ROW(C$23:C$1977)),ROW(A53))-22,MATCH(C$22,里程數!$1:$1,0)-1))</f>
        <v/>
      </c>
      <c r="D75" s="106" t="str">
        <f t="array" aca="1" ref="D75" ca="1">IF(COUNTA(里程數!$F:$F)&lt;ROW()-21,"",OFFSET(里程數!$A$1,SMALL(IF(里程數!$F$2:$F$10000&gt;0,ROW(D$23:D$1977)),ROW(A53))-22,MATCH(D$22,里程數!$1:$1,0)-1))</f>
        <v/>
      </c>
      <c r="E75" s="107" t="str">
        <f t="array" aca="1" ref="E75" ca="1">IF(COUNTA(里程數!$F:$F)&lt;ROW()-21,"",OFFSET(里程數!$A$1,SMALL(IF(里程數!$F$2:$F$10000&gt;0,ROW(E$23:E$1977)),ROW(A53))-22,MATCH(E$22,里程數!$1:$1,0)-1))</f>
        <v/>
      </c>
      <c r="F75" s="108" t="str">
        <f t="array" aca="1" ref="F75" ca="1">IF(COUNTA(里程數!$F:$F)&lt;ROW()-21,"",OFFSET(里程數!$A$1,SMALL(IF(里程數!$F$2:$F$10000&gt;0,ROW(F$23:F$977)),ROW(A53))-22,MATCH(F$22,里程數!$1:$1,0)-1))</f>
        <v/>
      </c>
      <c r="G75" s="109" t="str">
        <f t="shared" ca="1" si="1"/>
        <v/>
      </c>
      <c r="H75" s="110" t="str">
        <f t="array" aca="1" ref="H75" ca="1">IF(COUNTA(里程數!$F:$F)&lt;ROW()-21,"",IF(ISNUMBER(G75),G75/C75,"Error"))</f>
        <v/>
      </c>
      <c r="I75" s="70"/>
      <c r="J75" s="70"/>
    </row>
    <row r="76" spans="1:10" x14ac:dyDescent="0.25">
      <c r="A76" s="156" t="str">
        <f t="array" aca="1" ref="A76" ca="1">IF(COUNTA(里程數!$F:$F)&lt;ROW()-21,"",OFFSET(里程數!$A$1,SMALL(IF(里程數!$F$2:$F$10000&gt;0,ROW(A$23:A$1977)),ROW(A54))-22,MATCH(A$22,里程數!$1:$1,0)-1))</f>
        <v/>
      </c>
      <c r="B76" s="157"/>
      <c r="C76" s="105" t="str">
        <f t="array" aca="1" ref="C76" ca="1">IF(COUNTA(里程數!$F:$F)&lt;ROW()-21,"",OFFSET(里程數!$A$1,SMALL(IF(里程數!$F$2:$F$10000&gt;0,ROW(C$23:C$1977)),ROW(A54))-22,MATCH(C$22,里程數!$1:$1,0)-1))</f>
        <v/>
      </c>
      <c r="D76" s="106" t="str">
        <f t="array" aca="1" ref="D76" ca="1">IF(COUNTA(里程數!$F:$F)&lt;ROW()-21,"",OFFSET(里程數!$A$1,SMALL(IF(里程數!$F$2:$F$10000&gt;0,ROW(D$23:D$1977)),ROW(A54))-22,MATCH(D$22,里程數!$1:$1,0)-1))</f>
        <v/>
      </c>
      <c r="E76" s="107" t="str">
        <f t="array" aca="1" ref="E76" ca="1">IF(COUNTA(里程數!$F:$F)&lt;ROW()-21,"",OFFSET(里程數!$A$1,SMALL(IF(里程數!$F$2:$F$10000&gt;0,ROW(E$23:E$1977)),ROW(A54))-22,MATCH(E$22,里程數!$1:$1,0)-1))</f>
        <v/>
      </c>
      <c r="F76" s="108" t="str">
        <f t="array" aca="1" ref="F76" ca="1">IF(COUNTA(里程數!$F:$F)&lt;ROW()-21,"",OFFSET(里程數!$A$1,SMALL(IF(里程數!$F$2:$F$10000&gt;0,ROW(F$23:F$977)),ROW(A54))-22,MATCH(F$22,里程數!$1:$1,0)-1))</f>
        <v/>
      </c>
      <c r="G76" s="109" t="str">
        <f t="shared" ca="1" si="1"/>
        <v/>
      </c>
      <c r="H76" s="110" t="str">
        <f t="array" aca="1" ref="H76" ca="1">IF(COUNTA(里程數!$F:$F)&lt;ROW()-21,"",IF(ISNUMBER(G76),G76/C76,"Error"))</f>
        <v/>
      </c>
      <c r="I76" s="70"/>
      <c r="J76" s="70"/>
    </row>
    <row r="77" spans="1:10" x14ac:dyDescent="0.25">
      <c r="A77" s="156" t="str">
        <f t="array" aca="1" ref="A77" ca="1">IF(COUNTA(里程數!$F:$F)&lt;ROW()-21,"",OFFSET(里程數!$A$1,SMALL(IF(里程數!$F$2:$F$10000&gt;0,ROW(A$23:A$1977)),ROW(A55))-22,MATCH(A$22,里程數!$1:$1,0)-1))</f>
        <v/>
      </c>
      <c r="B77" s="157"/>
      <c r="C77" s="105" t="str">
        <f t="array" aca="1" ref="C77" ca="1">IF(COUNTA(里程數!$F:$F)&lt;ROW()-21,"",OFFSET(里程數!$A$1,SMALL(IF(里程數!$F$2:$F$10000&gt;0,ROW(C$23:C$1977)),ROW(A55))-22,MATCH(C$22,里程數!$1:$1,0)-1))</f>
        <v/>
      </c>
      <c r="D77" s="106" t="str">
        <f t="array" aca="1" ref="D77" ca="1">IF(COUNTA(里程數!$F:$F)&lt;ROW()-21,"",OFFSET(里程數!$A$1,SMALL(IF(里程數!$F$2:$F$10000&gt;0,ROW(D$23:D$1977)),ROW(A55))-22,MATCH(D$22,里程數!$1:$1,0)-1))</f>
        <v/>
      </c>
      <c r="E77" s="107" t="str">
        <f t="array" aca="1" ref="E77" ca="1">IF(COUNTA(里程數!$F:$F)&lt;ROW()-21,"",OFFSET(里程數!$A$1,SMALL(IF(里程數!$F$2:$F$10000&gt;0,ROW(E$23:E$1977)),ROW(A55))-22,MATCH(E$22,里程數!$1:$1,0)-1))</f>
        <v/>
      </c>
      <c r="F77" s="108" t="str">
        <f t="array" aca="1" ref="F77" ca="1">IF(COUNTA(里程數!$F:$F)&lt;ROW()-21,"",OFFSET(里程數!$A$1,SMALL(IF(里程數!$F$2:$F$10000&gt;0,ROW(F$23:F$977)),ROW(A55))-22,MATCH(F$22,里程數!$1:$1,0)-1))</f>
        <v/>
      </c>
      <c r="G77" s="109" t="str">
        <f t="shared" ca="1" si="1"/>
        <v/>
      </c>
      <c r="H77" s="110" t="str">
        <f t="array" aca="1" ref="H77" ca="1">IF(COUNTA(里程數!$F:$F)&lt;ROW()-21,"",IF(ISNUMBER(G77),G77/C77,"Error"))</f>
        <v/>
      </c>
      <c r="I77" s="70"/>
      <c r="J77" s="70"/>
    </row>
    <row r="78" spans="1:10" x14ac:dyDescent="0.25">
      <c r="A78" s="156" t="str">
        <f t="array" aca="1" ref="A78" ca="1">IF(COUNTA(里程數!$F:$F)&lt;ROW()-21,"",OFFSET(里程數!$A$1,SMALL(IF(里程數!$F$2:$F$10000&gt;0,ROW(A$23:A$1977)),ROW(A56))-22,MATCH(A$22,里程數!$1:$1,0)-1))</f>
        <v/>
      </c>
      <c r="B78" s="157"/>
      <c r="C78" s="105" t="str">
        <f t="array" aca="1" ref="C78" ca="1">IF(COUNTA(里程數!$F:$F)&lt;ROW()-21,"",OFFSET(里程數!$A$1,SMALL(IF(里程數!$F$2:$F$10000&gt;0,ROW(C$23:C$1977)),ROW(A56))-22,MATCH(C$22,里程數!$1:$1,0)-1))</f>
        <v/>
      </c>
      <c r="D78" s="106" t="str">
        <f t="array" aca="1" ref="D78" ca="1">IF(COUNTA(里程數!$F:$F)&lt;ROW()-21,"",OFFSET(里程數!$A$1,SMALL(IF(里程數!$F$2:$F$10000&gt;0,ROW(D$23:D$1977)),ROW(A56))-22,MATCH(D$22,里程數!$1:$1,0)-1))</f>
        <v/>
      </c>
      <c r="E78" s="107" t="str">
        <f t="array" aca="1" ref="E78" ca="1">IF(COUNTA(里程數!$F:$F)&lt;ROW()-21,"",OFFSET(里程數!$A$1,SMALL(IF(里程數!$F$2:$F$10000&gt;0,ROW(E$23:E$1977)),ROW(A56))-22,MATCH(E$22,里程數!$1:$1,0)-1))</f>
        <v/>
      </c>
      <c r="F78" s="108" t="str">
        <f t="array" aca="1" ref="F78" ca="1">IF(COUNTA(里程數!$F:$F)&lt;ROW()-21,"",OFFSET(里程數!$A$1,SMALL(IF(里程數!$F$2:$F$10000&gt;0,ROW(F$23:F$977)),ROW(A56))-22,MATCH(F$22,里程數!$1:$1,0)-1))</f>
        <v/>
      </c>
      <c r="G78" s="109" t="str">
        <f t="shared" ref="G78" ca="1" si="2">IF(AND(ISNUMBER(F78),ISNUMBER(F77)),IF(F78&gt;F77,F78-F77,"Error"),"")</f>
        <v/>
      </c>
      <c r="H78" s="110" t="str">
        <f>IF(COUNTA(里程數!$F:$F)&lt;ROW()-21," ",IF(ISNUMBER(G78),G78/C78,"Error"))</f>
        <v xml:space="preserve"> </v>
      </c>
      <c r="I78" s="70"/>
      <c r="J78" s="70"/>
    </row>
    <row r="79" spans="1:10" x14ac:dyDescent="0.25">
      <c r="A79" s="156" t="str">
        <f t="array" aca="1" ref="A79" ca="1">IF(COUNTA(里程數!$F:$F)&lt;ROW()-21,"",OFFSET(里程數!$A$1,SMALL(IF(里程數!$F$2:$F$10000&gt;0,ROW(A$23:A$1977)),ROW(A57))-22,MATCH(A$22,里程數!$1:$1,0)-1))</f>
        <v/>
      </c>
      <c r="B79" s="157"/>
      <c r="C79" s="105" t="str">
        <f t="array" aca="1" ref="C79" ca="1">IF(COUNTA(里程數!$F:$F)&lt;ROW()-21,"",OFFSET(里程數!$A$1,SMALL(IF(里程數!$F$2:$F$10000&gt;0,ROW(C$23:C$1977)),ROW(A57))-22,MATCH(C$22,里程數!$1:$1,0)-1))</f>
        <v/>
      </c>
      <c r="D79" s="106" t="str">
        <f t="array" aca="1" ref="D79" ca="1">IF(COUNTA(里程數!$F:$F)&lt;ROW()-21,"",OFFSET(里程數!$A$1,SMALL(IF(里程數!$F$2:$F$10000&gt;0,ROW(D$23:D$1977)),ROW(A57))-22,MATCH(D$22,里程數!$1:$1,0)-1))</f>
        <v/>
      </c>
      <c r="E79" s="107" t="str">
        <f t="array" aca="1" ref="E79" ca="1">IF(COUNTA(里程數!$F:$F)&lt;ROW()-21,"",OFFSET(里程數!$A$1,SMALL(IF(里程數!$F$2:$F$10000&gt;0,ROW(E$23:E$1977)),ROW(A57))-22,MATCH(E$22,里程數!$1:$1,0)-1))</f>
        <v/>
      </c>
      <c r="F79" s="108" t="str">
        <f t="array" aca="1" ref="F79" ca="1">IF(COUNTA(里程數!$F:$F)&lt;ROW()-21,"",OFFSET(里程數!$A$1,SMALL(IF(里程數!$F$2:$F$10000&gt;0,ROW(F$23:F$977)),ROW(A57))-22,MATCH(F$22,里程數!$1:$1,0)-1))</f>
        <v/>
      </c>
      <c r="G79" s="109" t="str">
        <f t="shared" ref="G79:G142" ca="1" si="3">IF(AND(ISNUMBER(F79),ISNUMBER(F78)),IF(F79&gt;F78,F79-F78,"Error"),"")</f>
        <v/>
      </c>
      <c r="H79" s="110" t="str">
        <f>IF(COUNTA(里程數!$F:$F)&lt;ROW()-21," ",IF(ISNUMBER(G79),G79/C79,"Error"))</f>
        <v xml:space="preserve"> </v>
      </c>
      <c r="I79" s="70"/>
      <c r="J79" s="70"/>
    </row>
    <row r="80" spans="1:10" x14ac:dyDescent="0.25">
      <c r="A80" s="156" t="str">
        <f t="array" aca="1" ref="A80" ca="1">IF(COUNTA(里程數!$F:$F)&lt;ROW()-21,"",OFFSET(里程數!$A$1,SMALL(IF(里程數!$F$2:$F$10000&gt;0,ROW(A$23:A$1977)),ROW(A58))-22,MATCH(A$22,里程數!$1:$1,0)-1))</f>
        <v/>
      </c>
      <c r="B80" s="157"/>
      <c r="C80" s="105" t="str">
        <f t="array" aca="1" ref="C80" ca="1">IF(COUNTA(里程數!$F:$F)&lt;ROW()-21,"",OFFSET(里程數!$A$1,SMALL(IF(里程數!$F$2:$F$10000&gt;0,ROW(C$23:C$1977)),ROW(A58))-22,MATCH(C$22,里程數!$1:$1,0)-1))</f>
        <v/>
      </c>
      <c r="D80" s="106" t="str">
        <f t="array" aca="1" ref="D80" ca="1">IF(COUNTA(里程數!$F:$F)&lt;ROW()-21,"",OFFSET(里程數!$A$1,SMALL(IF(里程數!$F$2:$F$10000&gt;0,ROW(D$23:D$1977)),ROW(A58))-22,MATCH(D$22,里程數!$1:$1,0)-1))</f>
        <v/>
      </c>
      <c r="E80" s="107" t="str">
        <f t="array" aca="1" ref="E80" ca="1">IF(COUNTA(里程數!$F:$F)&lt;ROW()-21,"",OFFSET(里程數!$A$1,SMALL(IF(里程數!$F$2:$F$10000&gt;0,ROW(E$23:E$1977)),ROW(A58))-22,MATCH(E$22,里程數!$1:$1,0)-1))</f>
        <v/>
      </c>
      <c r="F80" s="108" t="str">
        <f t="array" aca="1" ref="F80" ca="1">IF(COUNTA(里程數!$F:$F)&lt;ROW()-21,"",OFFSET(里程數!$A$1,SMALL(IF(里程數!$F$2:$F$10000&gt;0,ROW(F$23:F$977)),ROW(A58))-22,MATCH(F$22,里程數!$1:$1,0)-1))</f>
        <v/>
      </c>
      <c r="G80" s="109" t="str">
        <f t="shared" ca="1" si="3"/>
        <v/>
      </c>
      <c r="H80" s="110" t="str">
        <f>IF(COUNTA(里程數!$F:$F)&lt;ROW()-21," ",IF(ISNUMBER(G80),G80/C80,"Error"))</f>
        <v xml:space="preserve"> </v>
      </c>
      <c r="I80" s="70"/>
      <c r="J80" s="70"/>
    </row>
    <row r="81" spans="1:10" x14ac:dyDescent="0.25">
      <c r="A81" s="156" t="str">
        <f t="array" aca="1" ref="A81" ca="1">IF(COUNTA(里程數!$F:$F)&lt;ROW()-21,"",OFFSET(里程數!$A$1,SMALL(IF(里程數!$F$2:$F$10000&gt;0,ROW(A$23:A$1977)),ROW(A59))-22,MATCH(A$22,里程數!$1:$1,0)-1))</f>
        <v/>
      </c>
      <c r="B81" s="157"/>
      <c r="C81" s="105" t="str">
        <f t="array" aca="1" ref="C81" ca="1">IF(COUNTA(里程數!$F:$F)&lt;ROW()-21,"",OFFSET(里程數!$A$1,SMALL(IF(里程數!$F$2:$F$10000&gt;0,ROW(C$23:C$1977)),ROW(A59))-22,MATCH(C$22,里程數!$1:$1,0)-1))</f>
        <v/>
      </c>
      <c r="D81" s="106" t="str">
        <f t="array" aca="1" ref="D81" ca="1">IF(COUNTA(里程數!$F:$F)&lt;ROW()-21,"",OFFSET(里程數!$A$1,SMALL(IF(里程數!$F$2:$F$10000&gt;0,ROW(D$23:D$1977)),ROW(A59))-22,MATCH(D$22,里程數!$1:$1,0)-1))</f>
        <v/>
      </c>
      <c r="E81" s="107" t="str">
        <f t="array" aca="1" ref="E81" ca="1">IF(COUNTA(里程數!$F:$F)&lt;ROW()-21,"",OFFSET(里程數!$A$1,SMALL(IF(里程數!$F$2:$F$10000&gt;0,ROW(E$23:E$1977)),ROW(A59))-22,MATCH(E$22,里程數!$1:$1,0)-1))</f>
        <v/>
      </c>
      <c r="F81" s="108" t="str">
        <f t="array" aca="1" ref="F81" ca="1">IF(COUNTA(里程數!$F:$F)&lt;ROW()-21,"",OFFSET(里程數!$A$1,SMALL(IF(里程數!$F$2:$F$10000&gt;0,ROW(F$23:F$977)),ROW(A59))-22,MATCH(F$22,里程數!$1:$1,0)-1))</f>
        <v/>
      </c>
      <c r="G81" s="109" t="str">
        <f t="shared" ca="1" si="3"/>
        <v/>
      </c>
      <c r="H81" s="110" t="str">
        <f>IF(COUNTA(里程數!$F:$F)&lt;ROW()-21," ",IF(ISNUMBER(G81),G81/C81,"Error"))</f>
        <v xml:space="preserve"> </v>
      </c>
      <c r="I81" s="70"/>
      <c r="J81" s="70"/>
    </row>
    <row r="82" spans="1:10" x14ac:dyDescent="0.25">
      <c r="A82" s="156" t="str">
        <f t="array" aca="1" ref="A82" ca="1">IF(COUNTA(里程數!$F:$F)&lt;ROW()-21,"",OFFSET(里程數!$A$1,SMALL(IF(里程數!$F$2:$F$10000&gt;0,ROW(A$23:A$1977)),ROW(A60))-22,MATCH(A$22,里程數!$1:$1,0)-1))</f>
        <v/>
      </c>
      <c r="B82" s="157"/>
      <c r="C82" s="105" t="str">
        <f t="array" aca="1" ref="C82" ca="1">IF(COUNTA(里程數!$F:$F)&lt;ROW()-21,"",OFFSET(里程數!$A$1,SMALL(IF(里程數!$F$2:$F$10000&gt;0,ROW(C$23:C$1977)),ROW(A60))-22,MATCH(C$22,里程數!$1:$1,0)-1))</f>
        <v/>
      </c>
      <c r="D82" s="106" t="str">
        <f t="array" aca="1" ref="D82" ca="1">IF(COUNTA(里程數!$F:$F)&lt;ROW()-21,"",OFFSET(里程數!$A$1,SMALL(IF(里程數!$F$2:$F$10000&gt;0,ROW(D$23:D$1977)),ROW(A60))-22,MATCH(D$22,里程數!$1:$1,0)-1))</f>
        <v/>
      </c>
      <c r="E82" s="107" t="str">
        <f t="array" aca="1" ref="E82" ca="1">IF(COUNTA(里程數!$F:$F)&lt;ROW()-21,"",OFFSET(里程數!$A$1,SMALL(IF(里程數!$F$2:$F$10000&gt;0,ROW(E$23:E$1977)),ROW(A60))-22,MATCH(E$22,里程數!$1:$1,0)-1))</f>
        <v/>
      </c>
      <c r="F82" s="108" t="str">
        <f t="array" aca="1" ref="F82" ca="1">IF(COUNTA(里程數!$F:$F)&lt;ROW()-21,"",OFFSET(里程數!$A$1,SMALL(IF(里程數!$F$2:$F$10000&gt;0,ROW(F$23:F$977)),ROW(A60))-22,MATCH(F$22,里程數!$1:$1,0)-1))</f>
        <v/>
      </c>
      <c r="G82" s="109" t="str">
        <f t="shared" ca="1" si="3"/>
        <v/>
      </c>
      <c r="H82" s="110" t="str">
        <f>IF(COUNTA(里程數!$F:$F)&lt;ROW()-21," ",IF(ISNUMBER(G82),G82/C82,"Error"))</f>
        <v xml:space="preserve"> </v>
      </c>
      <c r="I82" s="70"/>
      <c r="J82" s="70"/>
    </row>
    <row r="83" spans="1:10" x14ac:dyDescent="0.25">
      <c r="A83" s="156" t="str">
        <f t="array" aca="1" ref="A83" ca="1">IF(COUNTA(里程數!$F:$F)&lt;ROW()-21,"",OFFSET(里程數!$A$1,SMALL(IF(里程數!$F$2:$F$10000&gt;0,ROW(A$23:A$1977)),ROW(A61))-22,MATCH(A$22,里程數!$1:$1,0)-1))</f>
        <v/>
      </c>
      <c r="B83" s="157"/>
      <c r="C83" s="105" t="str">
        <f t="array" aca="1" ref="C83" ca="1">IF(COUNTA(里程數!$F:$F)&lt;ROW()-21,"",OFFSET(里程數!$A$1,SMALL(IF(里程數!$F$2:$F$10000&gt;0,ROW(C$23:C$1977)),ROW(A61))-22,MATCH(C$22,里程數!$1:$1,0)-1))</f>
        <v/>
      </c>
      <c r="D83" s="106" t="str">
        <f t="array" aca="1" ref="D83" ca="1">IF(COUNTA(里程數!$F:$F)&lt;ROW()-21,"",OFFSET(里程數!$A$1,SMALL(IF(里程數!$F$2:$F$10000&gt;0,ROW(D$23:D$1977)),ROW(A61))-22,MATCH(D$22,里程數!$1:$1,0)-1))</f>
        <v/>
      </c>
      <c r="E83" s="107" t="str">
        <f t="array" aca="1" ref="E83" ca="1">IF(COUNTA(里程數!$F:$F)&lt;ROW()-21,"",OFFSET(里程數!$A$1,SMALL(IF(里程數!$F$2:$F$10000&gt;0,ROW(E$23:E$1977)),ROW(A61))-22,MATCH(E$22,里程數!$1:$1,0)-1))</f>
        <v/>
      </c>
      <c r="F83" s="108" t="str">
        <f t="array" aca="1" ref="F83" ca="1">IF(COUNTA(里程數!$F:$F)&lt;ROW()-21,"",OFFSET(里程數!$A$1,SMALL(IF(里程數!$F$2:$F$10000&gt;0,ROW(F$23:F$977)),ROW(A61))-22,MATCH(F$22,里程數!$1:$1,0)-1))</f>
        <v/>
      </c>
      <c r="G83" s="109" t="str">
        <f t="shared" ca="1" si="3"/>
        <v/>
      </c>
      <c r="H83" s="110" t="str">
        <f>IF(COUNTA(里程數!$F:$F)&lt;ROW()-21," ",IF(ISNUMBER(G83),G83/C83,"Error"))</f>
        <v xml:space="preserve"> </v>
      </c>
      <c r="I83" s="70"/>
      <c r="J83" s="70"/>
    </row>
    <row r="84" spans="1:10" x14ac:dyDescent="0.25">
      <c r="A84" s="156" t="str">
        <f t="array" aca="1" ref="A84" ca="1">IF(COUNTA(里程數!$F:$F)&lt;ROW()-21,"",OFFSET(里程數!$A$1,SMALL(IF(里程數!$F$2:$F$10000&gt;0,ROW(A$23:A$1977)),ROW(A62))-22,MATCH(A$22,里程數!$1:$1,0)-1))</f>
        <v/>
      </c>
      <c r="B84" s="157"/>
      <c r="C84" s="105" t="str">
        <f t="array" aca="1" ref="C84" ca="1">IF(COUNTA(里程數!$F:$F)&lt;ROW()-21,"",OFFSET(里程數!$A$1,SMALL(IF(里程數!$F$2:$F$10000&gt;0,ROW(C$23:C$1977)),ROW(A62))-22,MATCH(C$22,里程數!$1:$1,0)-1))</f>
        <v/>
      </c>
      <c r="D84" s="106" t="str">
        <f t="array" aca="1" ref="D84" ca="1">IF(COUNTA(里程數!$F:$F)&lt;ROW()-21,"",OFFSET(里程數!$A$1,SMALL(IF(里程數!$F$2:$F$10000&gt;0,ROW(D$23:D$1977)),ROW(A62))-22,MATCH(D$22,里程數!$1:$1,0)-1))</f>
        <v/>
      </c>
      <c r="E84" s="107" t="str">
        <f t="array" aca="1" ref="E84" ca="1">IF(COUNTA(里程數!$F:$F)&lt;ROW()-21,"",OFFSET(里程數!$A$1,SMALL(IF(里程數!$F$2:$F$10000&gt;0,ROW(E$23:E$1977)),ROW(A62))-22,MATCH(E$22,里程數!$1:$1,0)-1))</f>
        <v/>
      </c>
      <c r="F84" s="108" t="str">
        <f t="array" aca="1" ref="F84" ca="1">IF(COUNTA(里程數!$F:$F)&lt;ROW()-21,"",OFFSET(里程數!$A$1,SMALL(IF(里程數!$F$2:$F$10000&gt;0,ROW(F$23:F$977)),ROW(A62))-22,MATCH(F$22,里程數!$1:$1,0)-1))</f>
        <v/>
      </c>
      <c r="G84" s="109" t="str">
        <f t="shared" ca="1" si="3"/>
        <v/>
      </c>
      <c r="H84" s="110" t="str">
        <f>IF(COUNTA(里程數!$F:$F)&lt;ROW()-21," ",IF(ISNUMBER(G84),G84/C84,"Error"))</f>
        <v xml:space="preserve"> </v>
      </c>
      <c r="I84" s="70"/>
      <c r="J84" s="70"/>
    </row>
    <row r="85" spans="1:10" x14ac:dyDescent="0.25">
      <c r="A85" s="156" t="str">
        <f t="array" aca="1" ref="A85" ca="1">IF(COUNTA(里程數!$F:$F)&lt;ROW()-21,"",OFFSET(里程數!$A$1,SMALL(IF(里程數!$F$2:$F$10000&gt;0,ROW(A$23:A$1977)),ROW(A63))-22,MATCH(A$22,里程數!$1:$1,0)-1))</f>
        <v/>
      </c>
      <c r="B85" s="157"/>
      <c r="C85" s="105" t="str">
        <f t="array" aca="1" ref="C85" ca="1">IF(COUNTA(里程數!$F:$F)&lt;ROW()-21,"",OFFSET(里程數!$A$1,SMALL(IF(里程數!$F$2:$F$10000&gt;0,ROW(C$23:C$1977)),ROW(A63))-22,MATCH(C$22,里程數!$1:$1,0)-1))</f>
        <v/>
      </c>
      <c r="D85" s="106" t="str">
        <f t="array" aca="1" ref="D85" ca="1">IF(COUNTA(里程數!$F:$F)&lt;ROW()-21,"",OFFSET(里程數!$A$1,SMALL(IF(里程數!$F$2:$F$10000&gt;0,ROW(D$23:D$1977)),ROW(A63))-22,MATCH(D$22,里程數!$1:$1,0)-1))</f>
        <v/>
      </c>
      <c r="E85" s="107" t="str">
        <f t="array" aca="1" ref="E85" ca="1">IF(COUNTA(里程數!$F:$F)&lt;ROW()-21,"",OFFSET(里程數!$A$1,SMALL(IF(里程數!$F$2:$F$10000&gt;0,ROW(E$23:E$1977)),ROW(A63))-22,MATCH(E$22,里程數!$1:$1,0)-1))</f>
        <v/>
      </c>
      <c r="F85" s="108" t="str">
        <f t="array" aca="1" ref="F85" ca="1">IF(COUNTA(里程數!$F:$F)&lt;ROW()-21,"",OFFSET(里程數!$A$1,SMALL(IF(里程數!$F$2:$F$10000&gt;0,ROW(F$23:F$977)),ROW(A63))-22,MATCH(F$22,里程數!$1:$1,0)-1))</f>
        <v/>
      </c>
      <c r="G85" s="109" t="str">
        <f t="shared" ca="1" si="3"/>
        <v/>
      </c>
      <c r="H85" s="110" t="str">
        <f>IF(COUNTA(里程數!$F:$F)&lt;ROW()-21," ",IF(ISNUMBER(G85),G85/C85,"Error"))</f>
        <v xml:space="preserve"> </v>
      </c>
      <c r="I85" s="70"/>
      <c r="J85" s="70"/>
    </row>
    <row r="86" spans="1:10" x14ac:dyDescent="0.25">
      <c r="A86" s="156" t="str">
        <f t="array" aca="1" ref="A86" ca="1">IF(COUNTA(里程數!$F:$F)&lt;ROW()-21,"",OFFSET(里程數!$A$1,SMALL(IF(里程數!$F$2:$F$10000&gt;0,ROW(A$23:A$1977)),ROW(A64))-22,MATCH(A$22,里程數!$1:$1,0)-1))</f>
        <v/>
      </c>
      <c r="B86" s="157"/>
      <c r="C86" s="105" t="str">
        <f t="array" aca="1" ref="C86" ca="1">IF(COUNTA(里程數!$F:$F)&lt;ROW()-21,"",OFFSET(里程數!$A$1,SMALL(IF(里程數!$F$2:$F$10000&gt;0,ROW(C$23:C$1977)),ROW(A64))-22,MATCH(C$22,里程數!$1:$1,0)-1))</f>
        <v/>
      </c>
      <c r="D86" s="106" t="str">
        <f t="array" aca="1" ref="D86" ca="1">IF(COUNTA(里程數!$F:$F)&lt;ROW()-21,"",OFFSET(里程數!$A$1,SMALL(IF(里程數!$F$2:$F$10000&gt;0,ROW(D$23:D$1977)),ROW(A64))-22,MATCH(D$22,里程數!$1:$1,0)-1))</f>
        <v/>
      </c>
      <c r="E86" s="107" t="str">
        <f t="array" aca="1" ref="E86" ca="1">IF(COUNTA(里程數!$F:$F)&lt;ROW()-21,"",OFFSET(里程數!$A$1,SMALL(IF(里程數!$F$2:$F$10000&gt;0,ROW(E$23:E$1977)),ROW(A64))-22,MATCH(E$22,里程數!$1:$1,0)-1))</f>
        <v/>
      </c>
      <c r="F86" s="108" t="str">
        <f t="array" aca="1" ref="F86" ca="1">IF(COUNTA(里程數!$F:$F)&lt;ROW()-21,"",OFFSET(里程數!$A$1,SMALL(IF(里程數!$F$2:$F$10000&gt;0,ROW(F$23:F$977)),ROW(A64))-22,MATCH(F$22,里程數!$1:$1,0)-1))</f>
        <v/>
      </c>
      <c r="G86" s="109" t="str">
        <f t="shared" ca="1" si="3"/>
        <v/>
      </c>
      <c r="H86" s="110" t="str">
        <f>IF(COUNTA(里程數!$F:$F)&lt;ROW()-21," ",IF(ISNUMBER(G86),G86/C86,"Error"))</f>
        <v xml:space="preserve"> </v>
      </c>
      <c r="I86" s="70"/>
      <c r="J86" s="70"/>
    </row>
    <row r="87" spans="1:10" x14ac:dyDescent="0.25">
      <c r="A87" s="156" t="str">
        <f t="array" aca="1" ref="A87" ca="1">IF(COUNTA(里程數!$F:$F)&lt;ROW()-21,"",OFFSET(里程數!$A$1,SMALL(IF(里程數!$F$2:$F$10000&gt;0,ROW(A$23:A$1977)),ROW(A65))-22,MATCH(A$22,里程數!$1:$1,0)-1))</f>
        <v/>
      </c>
      <c r="B87" s="157"/>
      <c r="C87" s="105" t="str">
        <f t="array" aca="1" ref="C87" ca="1">IF(COUNTA(里程數!$F:$F)&lt;ROW()-21,"",OFFSET(里程數!$A$1,SMALL(IF(里程數!$F$2:$F$10000&gt;0,ROW(C$23:C$1977)),ROW(A65))-22,MATCH(C$22,里程數!$1:$1,0)-1))</f>
        <v/>
      </c>
      <c r="D87" s="106" t="str">
        <f t="array" aca="1" ref="D87" ca="1">IF(COUNTA(里程數!$F:$F)&lt;ROW()-21,"",OFFSET(里程數!$A$1,SMALL(IF(里程數!$F$2:$F$10000&gt;0,ROW(D$23:D$1977)),ROW(A65))-22,MATCH(D$22,里程數!$1:$1,0)-1))</f>
        <v/>
      </c>
      <c r="E87" s="107" t="str">
        <f t="array" aca="1" ref="E87" ca="1">IF(COUNTA(里程數!$F:$F)&lt;ROW()-21,"",OFFSET(里程數!$A$1,SMALL(IF(里程數!$F$2:$F$10000&gt;0,ROW(E$23:E$1977)),ROW(A65))-22,MATCH(E$22,里程數!$1:$1,0)-1))</f>
        <v/>
      </c>
      <c r="F87" s="108" t="str">
        <f t="array" aca="1" ref="F87" ca="1">IF(COUNTA(里程數!$F:$F)&lt;ROW()-21,"",OFFSET(里程數!$A$1,SMALL(IF(里程數!$F$2:$F$10000&gt;0,ROW(F$23:F$977)),ROW(A65))-22,MATCH(F$22,里程數!$1:$1,0)-1))</f>
        <v/>
      </c>
      <c r="G87" s="109" t="str">
        <f t="shared" ca="1" si="3"/>
        <v/>
      </c>
      <c r="H87" s="110" t="str">
        <f>IF(COUNTA(里程數!$F:$F)&lt;ROW()-21," ",IF(ISNUMBER(G87),G87/C87,"Error"))</f>
        <v xml:space="preserve"> </v>
      </c>
      <c r="I87" s="70"/>
      <c r="J87" s="70"/>
    </row>
    <row r="88" spans="1:10" x14ac:dyDescent="0.25">
      <c r="A88" s="156" t="str">
        <f t="array" aca="1" ref="A88" ca="1">IF(COUNTA(里程數!$F:$F)&lt;ROW()-21,"",OFFSET(里程數!$A$1,SMALL(IF(里程數!$F$2:$F$10000&gt;0,ROW(A$23:A$1977)),ROW(A66))-22,MATCH(A$22,里程數!$1:$1,0)-1))</f>
        <v/>
      </c>
      <c r="B88" s="157"/>
      <c r="C88" s="105" t="str">
        <f t="array" aca="1" ref="C88" ca="1">IF(COUNTA(里程數!$F:$F)&lt;ROW()-21,"",OFFSET(里程數!$A$1,SMALL(IF(里程數!$F$2:$F$10000&gt;0,ROW(C$23:C$1977)),ROW(A66))-22,MATCH(C$22,里程數!$1:$1,0)-1))</f>
        <v/>
      </c>
      <c r="D88" s="106" t="str">
        <f t="array" aca="1" ref="D88" ca="1">IF(COUNTA(里程數!$F:$F)&lt;ROW()-21,"",OFFSET(里程數!$A$1,SMALL(IF(里程數!$F$2:$F$10000&gt;0,ROW(D$23:D$1977)),ROW(A66))-22,MATCH(D$22,里程數!$1:$1,0)-1))</f>
        <v/>
      </c>
      <c r="E88" s="107" t="str">
        <f t="array" aca="1" ref="E88" ca="1">IF(COUNTA(里程數!$F:$F)&lt;ROW()-21,"",OFFSET(里程數!$A$1,SMALL(IF(里程數!$F$2:$F$10000&gt;0,ROW(E$23:E$1977)),ROW(A66))-22,MATCH(E$22,里程數!$1:$1,0)-1))</f>
        <v/>
      </c>
      <c r="F88" s="108" t="str">
        <f t="array" aca="1" ref="F88" ca="1">IF(COUNTA(里程數!$F:$F)&lt;ROW()-21,"",OFFSET(里程數!$A$1,SMALL(IF(里程數!$F$2:$F$10000&gt;0,ROW(F$23:F$977)),ROW(A66))-22,MATCH(F$22,里程數!$1:$1,0)-1))</f>
        <v/>
      </c>
      <c r="G88" s="109" t="str">
        <f t="shared" ca="1" si="3"/>
        <v/>
      </c>
      <c r="H88" s="110" t="str">
        <f>IF(COUNTA(里程數!$F:$F)&lt;ROW()-21," ",IF(ISNUMBER(G88),G88/C88,"Error"))</f>
        <v xml:space="preserve"> </v>
      </c>
      <c r="I88" s="70"/>
      <c r="J88" s="70"/>
    </row>
    <row r="89" spans="1:10" x14ac:dyDescent="0.25">
      <c r="A89" s="156" t="str">
        <f t="array" aca="1" ref="A89" ca="1">IF(COUNTA(里程數!$F:$F)&lt;ROW()-21,"",OFFSET(里程數!$A$1,SMALL(IF(里程數!$F$2:$F$10000&gt;0,ROW(A$23:A$1977)),ROW(A67))-22,MATCH(A$22,里程數!$1:$1,0)-1))</f>
        <v/>
      </c>
      <c r="B89" s="157"/>
      <c r="C89" s="105" t="str">
        <f t="array" aca="1" ref="C89" ca="1">IF(COUNTA(里程數!$F:$F)&lt;ROW()-21,"",OFFSET(里程數!$A$1,SMALL(IF(里程數!$F$2:$F$10000&gt;0,ROW(C$23:C$1977)),ROW(A67))-22,MATCH(C$22,里程數!$1:$1,0)-1))</f>
        <v/>
      </c>
      <c r="D89" s="106" t="str">
        <f t="array" aca="1" ref="D89" ca="1">IF(COUNTA(里程數!$F:$F)&lt;ROW()-21,"",OFFSET(里程數!$A$1,SMALL(IF(里程數!$F$2:$F$10000&gt;0,ROW(D$23:D$1977)),ROW(A67))-22,MATCH(D$22,里程數!$1:$1,0)-1))</f>
        <v/>
      </c>
      <c r="E89" s="107" t="str">
        <f t="array" aca="1" ref="E89" ca="1">IF(COUNTA(里程數!$F:$F)&lt;ROW()-21,"",OFFSET(里程數!$A$1,SMALL(IF(里程數!$F$2:$F$10000&gt;0,ROW(E$23:E$1977)),ROW(A67))-22,MATCH(E$22,里程數!$1:$1,0)-1))</f>
        <v/>
      </c>
      <c r="F89" s="108" t="str">
        <f t="array" aca="1" ref="F89" ca="1">IF(COUNTA(里程數!$F:$F)&lt;ROW()-21,"",OFFSET(里程數!$A$1,SMALL(IF(里程數!$F$2:$F$10000&gt;0,ROW(F$23:F$977)),ROW(A67))-22,MATCH(F$22,里程數!$1:$1,0)-1))</f>
        <v/>
      </c>
      <c r="G89" s="109" t="str">
        <f t="shared" ca="1" si="3"/>
        <v/>
      </c>
      <c r="H89" s="110" t="str">
        <f>IF(COUNTA(里程數!$F:$F)&lt;ROW()-21," ",IF(ISNUMBER(G89),G89/C89,"Error"))</f>
        <v xml:space="preserve"> </v>
      </c>
      <c r="I89" s="70"/>
      <c r="J89" s="70"/>
    </row>
    <row r="90" spans="1:10" x14ac:dyDescent="0.25">
      <c r="A90" s="156" t="str">
        <f t="array" aca="1" ref="A90" ca="1">IF(COUNTA(里程數!$F:$F)&lt;ROW()-21,"",OFFSET(里程數!$A$1,SMALL(IF(里程數!$F$2:$F$10000&gt;0,ROW(A$23:A$1977)),ROW(A68))-22,MATCH(A$22,里程數!$1:$1,0)-1))</f>
        <v/>
      </c>
      <c r="B90" s="157"/>
      <c r="C90" s="105" t="str">
        <f t="array" aca="1" ref="C90" ca="1">IF(COUNTA(里程數!$F:$F)&lt;ROW()-21,"",OFFSET(里程數!$A$1,SMALL(IF(里程數!$F$2:$F$10000&gt;0,ROW(C$23:C$1977)),ROW(A68))-22,MATCH(C$22,里程數!$1:$1,0)-1))</f>
        <v/>
      </c>
      <c r="D90" s="106" t="str">
        <f t="array" aca="1" ref="D90" ca="1">IF(COUNTA(里程數!$F:$F)&lt;ROW()-21,"",OFFSET(里程數!$A$1,SMALL(IF(里程數!$F$2:$F$10000&gt;0,ROW(D$23:D$1977)),ROW(A68))-22,MATCH(D$22,里程數!$1:$1,0)-1))</f>
        <v/>
      </c>
      <c r="E90" s="107" t="str">
        <f t="array" aca="1" ref="E90" ca="1">IF(COUNTA(里程數!$F:$F)&lt;ROW()-21,"",OFFSET(里程數!$A$1,SMALL(IF(里程數!$F$2:$F$10000&gt;0,ROW(E$23:E$1977)),ROW(A68))-22,MATCH(E$22,里程數!$1:$1,0)-1))</f>
        <v/>
      </c>
      <c r="F90" s="108" t="str">
        <f t="array" aca="1" ref="F90" ca="1">IF(COUNTA(里程數!$F:$F)&lt;ROW()-21,"",OFFSET(里程數!$A$1,SMALL(IF(里程數!$F$2:$F$10000&gt;0,ROW(F$23:F$977)),ROW(A68))-22,MATCH(F$22,里程數!$1:$1,0)-1))</f>
        <v/>
      </c>
      <c r="G90" s="109" t="str">
        <f t="shared" ca="1" si="3"/>
        <v/>
      </c>
      <c r="H90" s="110" t="str">
        <f>IF(COUNTA(里程數!$F:$F)&lt;ROW()-21," ",IF(ISNUMBER(G90),G90/C90,"Error"))</f>
        <v xml:space="preserve"> </v>
      </c>
      <c r="I90" s="70"/>
      <c r="J90" s="70"/>
    </row>
    <row r="91" spans="1:10" x14ac:dyDescent="0.25">
      <c r="A91" s="156" t="str">
        <f t="array" aca="1" ref="A91" ca="1">IF(COUNTA(里程數!$F:$F)&lt;ROW()-21,"",OFFSET(里程數!$A$1,SMALL(IF(里程數!$F$2:$F$10000&gt;0,ROW(A$23:A$1977)),ROW(A69))-22,MATCH(A$22,里程數!$1:$1,0)-1))</f>
        <v/>
      </c>
      <c r="B91" s="157"/>
      <c r="C91" s="105" t="str">
        <f t="array" aca="1" ref="C91" ca="1">IF(COUNTA(里程數!$F:$F)&lt;ROW()-21,"",OFFSET(里程數!$A$1,SMALL(IF(里程數!$F$2:$F$10000&gt;0,ROW(C$23:C$1977)),ROW(A69))-22,MATCH(C$22,里程數!$1:$1,0)-1))</f>
        <v/>
      </c>
      <c r="D91" s="106" t="str">
        <f t="array" aca="1" ref="D91" ca="1">IF(COUNTA(里程數!$F:$F)&lt;ROW()-21,"",OFFSET(里程數!$A$1,SMALL(IF(里程數!$F$2:$F$10000&gt;0,ROW(D$23:D$1977)),ROW(A69))-22,MATCH(D$22,里程數!$1:$1,0)-1))</f>
        <v/>
      </c>
      <c r="E91" s="107" t="str">
        <f t="array" aca="1" ref="E91" ca="1">IF(COUNTA(里程數!$F:$F)&lt;ROW()-21,"",OFFSET(里程數!$A$1,SMALL(IF(里程數!$F$2:$F$10000&gt;0,ROW(E$23:E$1977)),ROW(A69))-22,MATCH(E$22,里程數!$1:$1,0)-1))</f>
        <v/>
      </c>
      <c r="F91" s="108" t="str">
        <f t="array" aca="1" ref="F91" ca="1">IF(COUNTA(里程數!$F:$F)&lt;ROW()-21,"",OFFSET(里程數!$A$1,SMALL(IF(里程數!$F$2:$F$10000&gt;0,ROW(F$23:F$977)),ROW(A69))-22,MATCH(F$22,里程數!$1:$1,0)-1))</f>
        <v/>
      </c>
      <c r="G91" s="109" t="str">
        <f t="shared" ca="1" si="3"/>
        <v/>
      </c>
      <c r="H91" s="110" t="str">
        <f>IF(COUNTA(里程數!$F:$F)&lt;ROW()-21," ",IF(ISNUMBER(G91),G91/C91,"Error"))</f>
        <v xml:space="preserve"> </v>
      </c>
      <c r="I91" s="70"/>
      <c r="J91" s="70"/>
    </row>
    <row r="92" spans="1:10" x14ac:dyDescent="0.25">
      <c r="A92" s="156" t="str">
        <f t="array" aca="1" ref="A92" ca="1">IF(COUNTA(里程數!$F:$F)&lt;ROW()-21,"",OFFSET(里程數!$A$1,SMALL(IF(里程數!$F$2:$F$10000&gt;0,ROW(A$23:A$1977)),ROW(A70))-22,MATCH(A$22,里程數!$1:$1,0)-1))</f>
        <v/>
      </c>
      <c r="B92" s="157"/>
      <c r="C92" s="105" t="str">
        <f t="array" aca="1" ref="C92" ca="1">IF(COUNTA(里程數!$F:$F)&lt;ROW()-21,"",OFFSET(里程數!$A$1,SMALL(IF(里程數!$F$2:$F$10000&gt;0,ROW(C$23:C$1977)),ROW(A70))-22,MATCH(C$22,里程數!$1:$1,0)-1))</f>
        <v/>
      </c>
      <c r="D92" s="106" t="str">
        <f t="array" aca="1" ref="D92" ca="1">IF(COUNTA(里程數!$F:$F)&lt;ROW()-21,"",OFFSET(里程數!$A$1,SMALL(IF(里程數!$F$2:$F$10000&gt;0,ROW(D$23:D$1977)),ROW(A70))-22,MATCH(D$22,里程數!$1:$1,0)-1))</f>
        <v/>
      </c>
      <c r="E92" s="107" t="str">
        <f t="array" aca="1" ref="E92" ca="1">IF(COUNTA(里程數!$F:$F)&lt;ROW()-21,"",OFFSET(里程數!$A$1,SMALL(IF(里程數!$F$2:$F$10000&gt;0,ROW(E$23:E$1977)),ROW(A70))-22,MATCH(E$22,里程數!$1:$1,0)-1))</f>
        <v/>
      </c>
      <c r="F92" s="108" t="str">
        <f t="array" aca="1" ref="F92" ca="1">IF(COUNTA(里程數!$F:$F)&lt;ROW()-21,"",OFFSET(里程數!$A$1,SMALL(IF(里程數!$F$2:$F$10000&gt;0,ROW(F$23:F$977)),ROW(A70))-22,MATCH(F$22,里程數!$1:$1,0)-1))</f>
        <v/>
      </c>
      <c r="G92" s="109" t="str">
        <f t="shared" ca="1" si="3"/>
        <v/>
      </c>
      <c r="H92" s="110" t="str">
        <f>IF(COUNTA(里程數!$F:$F)&lt;ROW()-21," ",IF(ISNUMBER(G92),G92/C92,"Error"))</f>
        <v xml:space="preserve"> </v>
      </c>
      <c r="I92" s="70"/>
      <c r="J92" s="70"/>
    </row>
    <row r="93" spans="1:10" x14ac:dyDescent="0.25">
      <c r="A93" s="156" t="str">
        <f t="array" aca="1" ref="A93" ca="1">IF(COUNTA(里程數!$F:$F)&lt;ROW()-21,"",OFFSET(里程數!$A$1,SMALL(IF(里程數!$F$2:$F$10000&gt;0,ROW(A$23:A$1977)),ROW(A71))-22,MATCH(A$22,里程數!$1:$1,0)-1))</f>
        <v/>
      </c>
      <c r="B93" s="157"/>
      <c r="C93" s="105" t="str">
        <f t="array" aca="1" ref="C93" ca="1">IF(COUNTA(里程數!$F:$F)&lt;ROW()-21,"",OFFSET(里程數!$A$1,SMALL(IF(里程數!$F$2:$F$10000&gt;0,ROW(C$23:C$1977)),ROW(A71))-22,MATCH(C$22,里程數!$1:$1,0)-1))</f>
        <v/>
      </c>
      <c r="D93" s="106" t="str">
        <f t="array" aca="1" ref="D93" ca="1">IF(COUNTA(里程數!$F:$F)&lt;ROW()-21,"",OFFSET(里程數!$A$1,SMALL(IF(里程數!$F$2:$F$10000&gt;0,ROW(D$23:D$1977)),ROW(A71))-22,MATCH(D$22,里程數!$1:$1,0)-1))</f>
        <v/>
      </c>
      <c r="E93" s="107" t="str">
        <f t="array" aca="1" ref="E93" ca="1">IF(COUNTA(里程數!$F:$F)&lt;ROW()-21,"",OFFSET(里程數!$A$1,SMALL(IF(里程數!$F$2:$F$10000&gt;0,ROW(E$23:E$1977)),ROW(A71))-22,MATCH(E$22,里程數!$1:$1,0)-1))</f>
        <v/>
      </c>
      <c r="F93" s="108" t="str">
        <f t="array" aca="1" ref="F93" ca="1">IF(COUNTA(里程數!$F:$F)&lt;ROW()-21,"",OFFSET(里程數!$A$1,SMALL(IF(里程數!$F$2:$F$10000&gt;0,ROW(F$23:F$977)),ROW(A71))-22,MATCH(F$22,里程數!$1:$1,0)-1))</f>
        <v/>
      </c>
      <c r="G93" s="109" t="str">
        <f t="shared" ca="1" si="3"/>
        <v/>
      </c>
      <c r="H93" s="110" t="str">
        <f>IF(COUNTA(里程數!$F:$F)&lt;ROW()-21," ",IF(ISNUMBER(G93),G93/C93,"Error"))</f>
        <v xml:space="preserve"> </v>
      </c>
      <c r="I93" s="70"/>
      <c r="J93" s="70"/>
    </row>
    <row r="94" spans="1:10" x14ac:dyDescent="0.25">
      <c r="A94" s="156" t="str">
        <f t="array" aca="1" ref="A94" ca="1">IF(COUNTA(里程數!$F:$F)&lt;ROW()-21,"",OFFSET(里程數!$A$1,SMALL(IF(里程數!$F$2:$F$10000&gt;0,ROW(A$23:A$1977)),ROW(A72))-22,MATCH(A$22,里程數!$1:$1,0)-1))</f>
        <v/>
      </c>
      <c r="B94" s="157"/>
      <c r="C94" s="105" t="str">
        <f t="array" aca="1" ref="C94" ca="1">IF(COUNTA(里程數!$F:$F)&lt;ROW()-21,"",OFFSET(里程數!$A$1,SMALL(IF(里程數!$F$2:$F$10000&gt;0,ROW(C$23:C$1977)),ROW(A72))-22,MATCH(C$22,里程數!$1:$1,0)-1))</f>
        <v/>
      </c>
      <c r="D94" s="106" t="str">
        <f t="array" aca="1" ref="D94" ca="1">IF(COUNTA(里程數!$F:$F)&lt;ROW()-21,"",OFFSET(里程數!$A$1,SMALL(IF(里程數!$F$2:$F$10000&gt;0,ROW(D$23:D$1977)),ROW(A72))-22,MATCH(D$22,里程數!$1:$1,0)-1))</f>
        <v/>
      </c>
      <c r="E94" s="107" t="str">
        <f t="array" aca="1" ref="E94" ca="1">IF(COUNTA(里程數!$F:$F)&lt;ROW()-21,"",OFFSET(里程數!$A$1,SMALL(IF(里程數!$F$2:$F$10000&gt;0,ROW(E$23:E$1977)),ROW(A72))-22,MATCH(E$22,里程數!$1:$1,0)-1))</f>
        <v/>
      </c>
      <c r="F94" s="108" t="str">
        <f t="array" aca="1" ref="F94" ca="1">IF(COUNTA(里程數!$F:$F)&lt;ROW()-21,"",OFFSET(里程數!$A$1,SMALL(IF(里程數!$F$2:$F$10000&gt;0,ROW(F$23:F$977)),ROW(A72))-22,MATCH(F$22,里程數!$1:$1,0)-1))</f>
        <v/>
      </c>
      <c r="G94" s="109" t="str">
        <f t="shared" ca="1" si="3"/>
        <v/>
      </c>
      <c r="H94" s="110" t="str">
        <f>IF(COUNTA(里程數!$F:$F)&lt;ROW()-21," ",IF(ISNUMBER(G94),G94/C94,"Error"))</f>
        <v xml:space="preserve"> </v>
      </c>
      <c r="I94" s="70"/>
      <c r="J94" s="70"/>
    </row>
    <row r="95" spans="1:10" x14ac:dyDescent="0.25">
      <c r="A95" s="156" t="str">
        <f t="array" aca="1" ref="A95" ca="1">IF(COUNTA(里程數!$F:$F)&lt;ROW()-21,"",OFFSET(里程數!$A$1,SMALL(IF(里程數!$F$2:$F$10000&gt;0,ROW(A$23:A$1977)),ROW(A73))-22,MATCH(A$22,里程數!$1:$1,0)-1))</f>
        <v/>
      </c>
      <c r="B95" s="157"/>
      <c r="C95" s="105" t="str">
        <f t="array" aca="1" ref="C95" ca="1">IF(COUNTA(里程數!$F:$F)&lt;ROW()-21,"",OFFSET(里程數!$A$1,SMALL(IF(里程數!$F$2:$F$10000&gt;0,ROW(C$23:C$1977)),ROW(A73))-22,MATCH(C$22,里程數!$1:$1,0)-1))</f>
        <v/>
      </c>
      <c r="D95" s="106" t="str">
        <f t="array" aca="1" ref="D95" ca="1">IF(COUNTA(里程數!$F:$F)&lt;ROW()-21,"",OFFSET(里程數!$A$1,SMALL(IF(里程數!$F$2:$F$10000&gt;0,ROW(D$23:D$1977)),ROW(A73))-22,MATCH(D$22,里程數!$1:$1,0)-1))</f>
        <v/>
      </c>
      <c r="E95" s="107" t="str">
        <f t="array" aca="1" ref="E95" ca="1">IF(COUNTA(里程數!$F:$F)&lt;ROW()-21,"",OFFSET(里程數!$A$1,SMALL(IF(里程數!$F$2:$F$10000&gt;0,ROW(E$23:E$1977)),ROW(A73))-22,MATCH(E$22,里程數!$1:$1,0)-1))</f>
        <v/>
      </c>
      <c r="F95" s="108" t="str">
        <f t="array" aca="1" ref="F95" ca="1">IF(COUNTA(里程數!$F:$F)&lt;ROW()-21,"",OFFSET(里程數!$A$1,SMALL(IF(里程數!$F$2:$F$10000&gt;0,ROW(F$23:F$977)),ROW(A73))-22,MATCH(F$22,里程數!$1:$1,0)-1))</f>
        <v/>
      </c>
      <c r="G95" s="109" t="str">
        <f t="shared" ca="1" si="3"/>
        <v/>
      </c>
      <c r="H95" s="110" t="str">
        <f>IF(COUNTA(里程數!$F:$F)&lt;ROW()-21," ",IF(ISNUMBER(G95),G95/C95,"Error"))</f>
        <v xml:space="preserve"> </v>
      </c>
      <c r="I95" s="70"/>
      <c r="J95" s="70"/>
    </row>
    <row r="96" spans="1:10" x14ac:dyDescent="0.25">
      <c r="A96" s="156" t="str">
        <f t="array" aca="1" ref="A96" ca="1">IF(COUNTA(里程數!$F:$F)&lt;ROW()-21,"",OFFSET(里程數!$A$1,SMALL(IF(里程數!$F$2:$F$10000&gt;0,ROW(A$23:A$1977)),ROW(A74))-22,MATCH(A$22,里程數!$1:$1,0)-1))</f>
        <v/>
      </c>
      <c r="B96" s="157"/>
      <c r="C96" s="105" t="str">
        <f t="array" aca="1" ref="C96" ca="1">IF(COUNTA(里程數!$F:$F)&lt;ROW()-21,"",OFFSET(里程數!$A$1,SMALL(IF(里程數!$F$2:$F$10000&gt;0,ROW(C$23:C$1977)),ROW(A74))-22,MATCH(C$22,里程數!$1:$1,0)-1))</f>
        <v/>
      </c>
      <c r="D96" s="106" t="str">
        <f t="array" aca="1" ref="D96" ca="1">IF(COUNTA(里程數!$F:$F)&lt;ROW()-21,"",OFFSET(里程數!$A$1,SMALL(IF(里程數!$F$2:$F$10000&gt;0,ROW(D$23:D$1977)),ROW(A74))-22,MATCH(D$22,里程數!$1:$1,0)-1))</f>
        <v/>
      </c>
      <c r="E96" s="107" t="str">
        <f t="array" aca="1" ref="E96" ca="1">IF(COUNTA(里程數!$F:$F)&lt;ROW()-21,"",OFFSET(里程數!$A$1,SMALL(IF(里程數!$F$2:$F$10000&gt;0,ROW(E$23:E$1977)),ROW(A74))-22,MATCH(E$22,里程數!$1:$1,0)-1))</f>
        <v/>
      </c>
      <c r="F96" s="108" t="str">
        <f t="array" aca="1" ref="F96" ca="1">IF(COUNTA(里程數!$F:$F)&lt;ROW()-21,"",OFFSET(里程數!$A$1,SMALL(IF(里程數!$F$2:$F$10000&gt;0,ROW(F$23:F$977)),ROW(A74))-22,MATCH(F$22,里程數!$1:$1,0)-1))</f>
        <v/>
      </c>
      <c r="G96" s="109" t="str">
        <f t="shared" ca="1" si="3"/>
        <v/>
      </c>
      <c r="H96" s="110" t="str">
        <f>IF(COUNTA(里程數!$F:$F)&lt;ROW()-21," ",IF(ISNUMBER(G96),G96/C96,"Error"))</f>
        <v xml:space="preserve"> </v>
      </c>
      <c r="I96" s="70"/>
      <c r="J96" s="70"/>
    </row>
    <row r="97" spans="1:10" x14ac:dyDescent="0.25">
      <c r="A97" s="156" t="str">
        <f t="array" aca="1" ref="A97" ca="1">IF(COUNTA(里程數!$F:$F)&lt;ROW()-21,"",OFFSET(里程數!$A$1,SMALL(IF(里程數!$F$2:$F$10000&gt;0,ROW(A$23:A$1977)),ROW(A75))-22,MATCH(A$22,里程數!$1:$1,0)-1))</f>
        <v/>
      </c>
      <c r="B97" s="157"/>
      <c r="C97" s="105" t="str">
        <f t="array" aca="1" ref="C97" ca="1">IF(COUNTA(里程數!$F:$F)&lt;ROW()-21,"",OFFSET(里程數!$A$1,SMALL(IF(里程數!$F$2:$F$10000&gt;0,ROW(C$23:C$1977)),ROW(A75))-22,MATCH(C$22,里程數!$1:$1,0)-1))</f>
        <v/>
      </c>
      <c r="D97" s="106" t="str">
        <f t="array" aca="1" ref="D97" ca="1">IF(COUNTA(里程數!$F:$F)&lt;ROW()-21,"",OFFSET(里程數!$A$1,SMALL(IF(里程數!$F$2:$F$10000&gt;0,ROW(D$23:D$1977)),ROW(A75))-22,MATCH(D$22,里程數!$1:$1,0)-1))</f>
        <v/>
      </c>
      <c r="E97" s="107" t="str">
        <f t="array" aca="1" ref="E97" ca="1">IF(COUNTA(里程數!$F:$F)&lt;ROW()-21,"",OFFSET(里程數!$A$1,SMALL(IF(里程數!$F$2:$F$10000&gt;0,ROW(E$23:E$1977)),ROW(A75))-22,MATCH(E$22,里程數!$1:$1,0)-1))</f>
        <v/>
      </c>
      <c r="F97" s="108" t="str">
        <f t="array" aca="1" ref="F97" ca="1">IF(COUNTA(里程數!$F:$F)&lt;ROW()-21,"",OFFSET(里程數!$A$1,SMALL(IF(里程數!$F$2:$F$10000&gt;0,ROW(F$23:F$977)),ROW(A75))-22,MATCH(F$22,里程數!$1:$1,0)-1))</f>
        <v/>
      </c>
      <c r="G97" s="109" t="str">
        <f t="shared" ca="1" si="3"/>
        <v/>
      </c>
      <c r="H97" s="110" t="str">
        <f>IF(COUNTA(里程數!$F:$F)&lt;ROW()-21," ",IF(ISNUMBER(G97),G97/C97,"Error"))</f>
        <v xml:space="preserve"> </v>
      </c>
      <c r="I97" s="70"/>
      <c r="J97" s="70"/>
    </row>
    <row r="98" spans="1:10" x14ac:dyDescent="0.25">
      <c r="A98" s="156" t="str">
        <f t="array" aca="1" ref="A98" ca="1">IF(COUNTA(里程數!$F:$F)&lt;ROW()-21,"",OFFSET(里程數!$A$1,SMALL(IF(里程數!$F$2:$F$10000&gt;0,ROW(A$23:A$1977)),ROW(A76))-22,MATCH(A$22,里程數!$1:$1,0)-1))</f>
        <v/>
      </c>
      <c r="B98" s="157"/>
      <c r="C98" s="105" t="str">
        <f t="array" aca="1" ref="C98" ca="1">IF(COUNTA(里程數!$F:$F)&lt;ROW()-21,"",OFFSET(里程數!$A$1,SMALL(IF(里程數!$F$2:$F$10000&gt;0,ROW(C$23:C$1977)),ROW(A76))-22,MATCH(C$22,里程數!$1:$1,0)-1))</f>
        <v/>
      </c>
      <c r="D98" s="106" t="str">
        <f t="array" aca="1" ref="D98" ca="1">IF(COUNTA(里程數!$F:$F)&lt;ROW()-21,"",OFFSET(里程數!$A$1,SMALL(IF(里程數!$F$2:$F$10000&gt;0,ROW(D$23:D$1977)),ROW(A76))-22,MATCH(D$22,里程數!$1:$1,0)-1))</f>
        <v/>
      </c>
      <c r="E98" s="107" t="str">
        <f t="array" aca="1" ref="E98" ca="1">IF(COUNTA(里程數!$F:$F)&lt;ROW()-21,"",OFFSET(里程數!$A$1,SMALL(IF(里程數!$F$2:$F$10000&gt;0,ROW(E$23:E$1977)),ROW(A76))-22,MATCH(E$22,里程數!$1:$1,0)-1))</f>
        <v/>
      </c>
      <c r="F98" s="108" t="str">
        <f t="array" aca="1" ref="F98" ca="1">IF(COUNTA(里程數!$F:$F)&lt;ROW()-21,"",OFFSET(里程數!$A$1,SMALL(IF(里程數!$F$2:$F$10000&gt;0,ROW(F$23:F$977)),ROW(A76))-22,MATCH(F$22,里程數!$1:$1,0)-1))</f>
        <v/>
      </c>
      <c r="G98" s="109" t="str">
        <f t="shared" ca="1" si="3"/>
        <v/>
      </c>
      <c r="H98" s="110" t="str">
        <f>IF(COUNTA(里程數!$F:$F)&lt;ROW()-21," ",IF(ISNUMBER(G98),G98/C98,"Error"))</f>
        <v xml:space="preserve"> </v>
      </c>
      <c r="I98" s="70"/>
      <c r="J98" s="70"/>
    </row>
    <row r="99" spans="1:10" x14ac:dyDescent="0.25">
      <c r="A99" s="156" t="str">
        <f t="array" aca="1" ref="A99" ca="1">IF(COUNTA(里程數!$F:$F)&lt;ROW()-21,"",OFFSET(里程數!$A$1,SMALL(IF(里程數!$F$2:$F$10000&gt;0,ROW(A$23:A$1977)),ROW(A77))-22,MATCH(A$22,里程數!$1:$1,0)-1))</f>
        <v/>
      </c>
      <c r="B99" s="157"/>
      <c r="C99" s="105" t="str">
        <f t="array" aca="1" ref="C99" ca="1">IF(COUNTA(里程數!$F:$F)&lt;ROW()-21,"",OFFSET(里程數!$A$1,SMALL(IF(里程數!$F$2:$F$10000&gt;0,ROW(C$23:C$1977)),ROW(A77))-22,MATCH(C$22,里程數!$1:$1,0)-1))</f>
        <v/>
      </c>
      <c r="D99" s="106" t="str">
        <f t="array" aca="1" ref="D99" ca="1">IF(COUNTA(里程數!$F:$F)&lt;ROW()-21,"",OFFSET(里程數!$A$1,SMALL(IF(里程數!$F$2:$F$10000&gt;0,ROW(D$23:D$1977)),ROW(A77))-22,MATCH(D$22,里程數!$1:$1,0)-1))</f>
        <v/>
      </c>
      <c r="E99" s="107" t="str">
        <f t="array" aca="1" ref="E99" ca="1">IF(COUNTA(里程數!$F:$F)&lt;ROW()-21,"",OFFSET(里程數!$A$1,SMALL(IF(里程數!$F$2:$F$10000&gt;0,ROW(E$23:E$1977)),ROW(A77))-22,MATCH(E$22,里程數!$1:$1,0)-1))</f>
        <v/>
      </c>
      <c r="F99" s="108" t="str">
        <f t="array" aca="1" ref="F99" ca="1">IF(COUNTA(里程數!$F:$F)&lt;ROW()-21,"",OFFSET(里程數!$A$1,SMALL(IF(里程數!$F$2:$F$10000&gt;0,ROW(F$23:F$977)),ROW(A77))-22,MATCH(F$22,里程數!$1:$1,0)-1))</f>
        <v/>
      </c>
      <c r="G99" s="109" t="str">
        <f t="shared" ca="1" si="3"/>
        <v/>
      </c>
      <c r="H99" s="110" t="str">
        <f>IF(COUNTA(里程數!$F:$F)&lt;ROW()-21," ",IF(ISNUMBER(G99),G99/C99,"Error"))</f>
        <v xml:space="preserve"> </v>
      </c>
      <c r="I99" s="70"/>
      <c r="J99" s="70"/>
    </row>
    <row r="100" spans="1:10" x14ac:dyDescent="0.25">
      <c r="A100" s="156" t="str">
        <f t="array" aca="1" ref="A100" ca="1">IF(COUNTA(里程數!$F:$F)&lt;ROW()-21,"",OFFSET(里程數!$A$1,SMALL(IF(里程數!$F$2:$F$10000&gt;0,ROW(A$23:A$1977)),ROW(A78))-22,MATCH(A$22,里程數!$1:$1,0)-1))</f>
        <v/>
      </c>
      <c r="B100" s="157"/>
      <c r="C100" s="105" t="str">
        <f t="array" aca="1" ref="C100" ca="1">IF(COUNTA(里程數!$F:$F)&lt;ROW()-21,"",OFFSET(里程數!$A$1,SMALL(IF(里程數!$F$2:$F$10000&gt;0,ROW(C$23:C$1977)),ROW(A78))-22,MATCH(C$22,里程數!$1:$1,0)-1))</f>
        <v/>
      </c>
      <c r="D100" s="106" t="str">
        <f t="array" aca="1" ref="D100" ca="1">IF(COUNTA(里程數!$F:$F)&lt;ROW()-21,"",OFFSET(里程數!$A$1,SMALL(IF(里程數!$F$2:$F$10000&gt;0,ROW(D$23:D$1977)),ROW(A78))-22,MATCH(D$22,里程數!$1:$1,0)-1))</f>
        <v/>
      </c>
      <c r="E100" s="107" t="str">
        <f t="array" aca="1" ref="E100" ca="1">IF(COUNTA(里程數!$F:$F)&lt;ROW()-21,"",OFFSET(里程數!$A$1,SMALL(IF(里程數!$F$2:$F$10000&gt;0,ROW(E$23:E$1977)),ROW(A78))-22,MATCH(E$22,里程數!$1:$1,0)-1))</f>
        <v/>
      </c>
      <c r="F100" s="108" t="str">
        <f t="array" aca="1" ref="F100" ca="1">IF(COUNTA(里程數!$F:$F)&lt;ROW()-21,"",OFFSET(里程數!$A$1,SMALL(IF(里程數!$F$2:$F$10000&gt;0,ROW(F$23:F$977)),ROW(A78))-22,MATCH(F$22,里程數!$1:$1,0)-1))</f>
        <v/>
      </c>
      <c r="G100" s="109" t="str">
        <f t="shared" ca="1" si="3"/>
        <v/>
      </c>
      <c r="H100" s="110" t="str">
        <f>IF(COUNTA(里程數!$F:$F)&lt;ROW()-21," ",IF(ISNUMBER(G100),G100/C100,"Error"))</f>
        <v xml:space="preserve"> </v>
      </c>
      <c r="I100" s="70"/>
      <c r="J100" s="70"/>
    </row>
    <row r="101" spans="1:10" x14ac:dyDescent="0.25">
      <c r="A101" s="156" t="str">
        <f t="array" aca="1" ref="A101" ca="1">IF(COUNTA(里程數!$F:$F)&lt;ROW()-21,"",OFFSET(里程數!$A$1,SMALL(IF(里程數!$F$2:$F$10000&gt;0,ROW(A$23:A$1977)),ROW(A79))-22,MATCH(A$22,里程數!$1:$1,0)-1))</f>
        <v/>
      </c>
      <c r="B101" s="157"/>
      <c r="C101" s="105" t="str">
        <f t="array" aca="1" ref="C101" ca="1">IF(COUNTA(里程數!$F:$F)&lt;ROW()-21,"",OFFSET(里程數!$A$1,SMALL(IF(里程數!$F$2:$F$10000&gt;0,ROW(C$23:C$1977)),ROW(A79))-22,MATCH(C$22,里程數!$1:$1,0)-1))</f>
        <v/>
      </c>
      <c r="D101" s="106" t="str">
        <f t="array" aca="1" ref="D101" ca="1">IF(COUNTA(里程數!$F:$F)&lt;ROW()-21,"",OFFSET(里程數!$A$1,SMALL(IF(里程數!$F$2:$F$10000&gt;0,ROW(D$23:D$1977)),ROW(A79))-22,MATCH(D$22,里程數!$1:$1,0)-1))</f>
        <v/>
      </c>
      <c r="E101" s="107" t="str">
        <f t="array" aca="1" ref="E101" ca="1">IF(COUNTA(里程數!$F:$F)&lt;ROW()-21,"",OFFSET(里程數!$A$1,SMALL(IF(里程數!$F$2:$F$10000&gt;0,ROW(E$23:E$1977)),ROW(A79))-22,MATCH(E$22,里程數!$1:$1,0)-1))</f>
        <v/>
      </c>
      <c r="F101" s="108" t="str">
        <f t="array" aca="1" ref="F101" ca="1">IF(COUNTA(里程數!$F:$F)&lt;ROW()-21,"",OFFSET(里程數!$A$1,SMALL(IF(里程數!$F$2:$F$10000&gt;0,ROW(F$23:F$977)),ROW(A79))-22,MATCH(F$22,里程數!$1:$1,0)-1))</f>
        <v/>
      </c>
      <c r="G101" s="109" t="str">
        <f t="shared" ca="1" si="3"/>
        <v/>
      </c>
      <c r="H101" s="110" t="str">
        <f>IF(COUNTA(里程數!$F:$F)&lt;ROW()-21," ",IF(ISNUMBER(G101),G101/C101,"Error"))</f>
        <v xml:space="preserve"> </v>
      </c>
      <c r="I101" s="70"/>
      <c r="J101" s="70"/>
    </row>
    <row r="102" spans="1:10" x14ac:dyDescent="0.25">
      <c r="A102" s="156" t="str">
        <f t="array" aca="1" ref="A102" ca="1">IF(COUNTA(里程數!$F:$F)&lt;ROW()-21,"",OFFSET(里程數!$A$1,SMALL(IF(里程數!$F$2:$F$10000&gt;0,ROW(A$23:A$1977)),ROW(A80))-22,MATCH(A$22,里程數!$1:$1,0)-1))</f>
        <v/>
      </c>
      <c r="B102" s="157"/>
      <c r="C102" s="105" t="str">
        <f t="array" aca="1" ref="C102" ca="1">IF(COUNTA(里程數!$F:$F)&lt;ROW()-21,"",OFFSET(里程數!$A$1,SMALL(IF(里程數!$F$2:$F$10000&gt;0,ROW(C$23:C$1977)),ROW(A80))-22,MATCH(C$22,里程數!$1:$1,0)-1))</f>
        <v/>
      </c>
      <c r="D102" s="106" t="str">
        <f t="array" aca="1" ref="D102" ca="1">IF(COUNTA(里程數!$F:$F)&lt;ROW()-21,"",OFFSET(里程數!$A$1,SMALL(IF(里程數!$F$2:$F$10000&gt;0,ROW(D$23:D$1977)),ROW(A80))-22,MATCH(D$22,里程數!$1:$1,0)-1))</f>
        <v/>
      </c>
      <c r="E102" s="107" t="str">
        <f t="array" aca="1" ref="E102" ca="1">IF(COUNTA(里程數!$F:$F)&lt;ROW()-21,"",OFFSET(里程數!$A$1,SMALL(IF(里程數!$F$2:$F$10000&gt;0,ROW(E$23:E$1977)),ROW(A80))-22,MATCH(E$22,里程數!$1:$1,0)-1))</f>
        <v/>
      </c>
      <c r="F102" s="108" t="str">
        <f t="array" aca="1" ref="F102" ca="1">IF(COUNTA(里程數!$F:$F)&lt;ROW()-21,"",OFFSET(里程數!$A$1,SMALL(IF(里程數!$F$2:$F$10000&gt;0,ROW(F$23:F$977)),ROW(A80))-22,MATCH(F$22,里程數!$1:$1,0)-1))</f>
        <v/>
      </c>
      <c r="G102" s="109" t="str">
        <f t="shared" ca="1" si="3"/>
        <v/>
      </c>
      <c r="H102" s="110" t="str">
        <f>IF(COUNTA(里程數!$F:$F)&lt;ROW()-21," ",IF(ISNUMBER(G102),G102/C102,"Error"))</f>
        <v xml:space="preserve"> </v>
      </c>
      <c r="I102" s="70"/>
      <c r="J102" s="70"/>
    </row>
    <row r="103" spans="1:10" x14ac:dyDescent="0.25">
      <c r="A103" s="156" t="str">
        <f t="array" aca="1" ref="A103" ca="1">IF(COUNTA(里程數!$F:$F)&lt;ROW()-21,"",OFFSET(里程數!$A$1,SMALL(IF(里程數!$F$2:$F$10000&gt;0,ROW(A$23:A$1977)),ROW(A81))-22,MATCH(A$22,里程數!$1:$1,0)-1))</f>
        <v/>
      </c>
      <c r="B103" s="157"/>
      <c r="C103" s="105" t="str">
        <f t="array" aca="1" ref="C103" ca="1">IF(COUNTA(里程數!$F:$F)&lt;ROW()-21,"",OFFSET(里程數!$A$1,SMALL(IF(里程數!$F$2:$F$10000&gt;0,ROW(C$23:C$1977)),ROW(A81))-22,MATCH(C$22,里程數!$1:$1,0)-1))</f>
        <v/>
      </c>
      <c r="D103" s="106" t="str">
        <f t="array" aca="1" ref="D103" ca="1">IF(COUNTA(里程數!$F:$F)&lt;ROW()-21,"",OFFSET(里程數!$A$1,SMALL(IF(里程數!$F$2:$F$10000&gt;0,ROW(D$23:D$1977)),ROW(A81))-22,MATCH(D$22,里程數!$1:$1,0)-1))</f>
        <v/>
      </c>
      <c r="E103" s="107" t="str">
        <f t="array" aca="1" ref="E103" ca="1">IF(COUNTA(里程數!$F:$F)&lt;ROW()-21,"",OFFSET(里程數!$A$1,SMALL(IF(里程數!$F$2:$F$10000&gt;0,ROW(E$23:E$1977)),ROW(A81))-22,MATCH(E$22,里程數!$1:$1,0)-1))</f>
        <v/>
      </c>
      <c r="F103" s="108" t="str">
        <f t="array" aca="1" ref="F103" ca="1">IF(COUNTA(里程數!$F:$F)&lt;ROW()-21,"",OFFSET(里程數!$A$1,SMALL(IF(里程數!$F$2:$F$10000&gt;0,ROW(F$23:F$977)),ROW(A81))-22,MATCH(F$22,里程數!$1:$1,0)-1))</f>
        <v/>
      </c>
      <c r="G103" s="109" t="str">
        <f t="shared" ca="1" si="3"/>
        <v/>
      </c>
      <c r="H103" s="110" t="str">
        <f>IF(COUNTA(里程數!$F:$F)&lt;ROW()-21," ",IF(ISNUMBER(G103),G103/C103,"Error"))</f>
        <v xml:space="preserve"> </v>
      </c>
      <c r="I103" s="70"/>
      <c r="J103" s="70"/>
    </row>
    <row r="104" spans="1:10" x14ac:dyDescent="0.25">
      <c r="A104" s="156" t="str">
        <f t="array" aca="1" ref="A104" ca="1">IF(COUNTA(里程數!$F:$F)&lt;ROW()-21,"",OFFSET(里程數!$A$1,SMALL(IF(里程數!$F$2:$F$10000&gt;0,ROW(A$23:A$1977)),ROW(A82))-22,MATCH(A$22,里程數!$1:$1,0)-1))</f>
        <v/>
      </c>
      <c r="B104" s="157"/>
      <c r="C104" s="105" t="str">
        <f t="array" aca="1" ref="C104" ca="1">IF(COUNTA(里程數!$F:$F)&lt;ROW()-21,"",OFFSET(里程數!$A$1,SMALL(IF(里程數!$F$2:$F$10000&gt;0,ROW(C$23:C$1977)),ROW(A82))-22,MATCH(C$22,里程數!$1:$1,0)-1))</f>
        <v/>
      </c>
      <c r="D104" s="106" t="str">
        <f t="array" aca="1" ref="D104" ca="1">IF(COUNTA(里程數!$F:$F)&lt;ROW()-21,"",OFFSET(里程數!$A$1,SMALL(IF(里程數!$F$2:$F$10000&gt;0,ROW(D$23:D$1977)),ROW(A82))-22,MATCH(D$22,里程數!$1:$1,0)-1))</f>
        <v/>
      </c>
      <c r="E104" s="107" t="str">
        <f t="array" aca="1" ref="E104" ca="1">IF(COUNTA(里程數!$F:$F)&lt;ROW()-21,"",OFFSET(里程數!$A$1,SMALL(IF(里程數!$F$2:$F$10000&gt;0,ROW(E$23:E$1977)),ROW(A82))-22,MATCH(E$22,里程數!$1:$1,0)-1))</f>
        <v/>
      </c>
      <c r="F104" s="108" t="str">
        <f t="array" aca="1" ref="F104" ca="1">IF(COUNTA(里程數!$F:$F)&lt;ROW()-21,"",OFFSET(里程數!$A$1,SMALL(IF(里程數!$F$2:$F$10000&gt;0,ROW(F$23:F$977)),ROW(A82))-22,MATCH(F$22,里程數!$1:$1,0)-1))</f>
        <v/>
      </c>
      <c r="G104" s="109" t="str">
        <f t="shared" ca="1" si="3"/>
        <v/>
      </c>
      <c r="H104" s="110" t="str">
        <f>IF(COUNTA(里程數!$F:$F)&lt;ROW()-21," ",IF(ISNUMBER(G104),G104/C104,"Error"))</f>
        <v xml:space="preserve"> </v>
      </c>
      <c r="I104" s="70"/>
      <c r="J104" s="70"/>
    </row>
    <row r="105" spans="1:10" x14ac:dyDescent="0.25">
      <c r="A105" s="156" t="str">
        <f t="array" aca="1" ref="A105" ca="1">IF(COUNTA(里程數!$F:$F)&lt;ROW()-21,"",OFFSET(里程數!$A$1,SMALL(IF(里程數!$F$2:$F$10000&gt;0,ROW(A$23:A$1977)),ROW(A83))-22,MATCH(A$22,里程數!$1:$1,0)-1))</f>
        <v/>
      </c>
      <c r="B105" s="157"/>
      <c r="C105" s="105" t="str">
        <f t="array" aca="1" ref="C105" ca="1">IF(COUNTA(里程數!$F:$F)&lt;ROW()-21,"",OFFSET(里程數!$A$1,SMALL(IF(里程數!$F$2:$F$10000&gt;0,ROW(C$23:C$1977)),ROW(A83))-22,MATCH(C$22,里程數!$1:$1,0)-1))</f>
        <v/>
      </c>
      <c r="D105" s="106" t="str">
        <f t="array" aca="1" ref="D105" ca="1">IF(COUNTA(里程數!$F:$F)&lt;ROW()-21,"",OFFSET(里程數!$A$1,SMALL(IF(里程數!$F$2:$F$10000&gt;0,ROW(D$23:D$1977)),ROW(A83))-22,MATCH(D$22,里程數!$1:$1,0)-1))</f>
        <v/>
      </c>
      <c r="E105" s="107" t="str">
        <f t="array" aca="1" ref="E105" ca="1">IF(COUNTA(里程數!$F:$F)&lt;ROW()-21,"",OFFSET(里程數!$A$1,SMALL(IF(里程數!$F$2:$F$10000&gt;0,ROW(E$23:E$1977)),ROW(A83))-22,MATCH(E$22,里程數!$1:$1,0)-1))</f>
        <v/>
      </c>
      <c r="F105" s="108" t="str">
        <f t="array" aca="1" ref="F105" ca="1">IF(COUNTA(里程數!$F:$F)&lt;ROW()-21,"",OFFSET(里程數!$A$1,SMALL(IF(里程數!$F$2:$F$10000&gt;0,ROW(F$23:F$977)),ROW(A83))-22,MATCH(F$22,里程數!$1:$1,0)-1))</f>
        <v/>
      </c>
      <c r="G105" s="109" t="str">
        <f t="shared" ca="1" si="3"/>
        <v/>
      </c>
      <c r="H105" s="110" t="str">
        <f>IF(COUNTA(里程數!$F:$F)&lt;ROW()-21," ",IF(ISNUMBER(G105),G105/C105,"Error"))</f>
        <v xml:space="preserve"> </v>
      </c>
      <c r="I105" s="70"/>
      <c r="J105" s="70"/>
    </row>
    <row r="106" spans="1:10" x14ac:dyDescent="0.25">
      <c r="A106" s="156" t="str">
        <f t="array" aca="1" ref="A106" ca="1">IF(COUNTA(里程數!$F:$F)&lt;ROW()-21,"",OFFSET(里程數!$A$1,SMALL(IF(里程數!$F$2:$F$10000&gt;0,ROW(A$23:A$1977)),ROW(A84))-22,MATCH(A$22,里程數!$1:$1,0)-1))</f>
        <v/>
      </c>
      <c r="B106" s="157"/>
      <c r="C106" s="105" t="str">
        <f t="array" aca="1" ref="C106" ca="1">IF(COUNTA(里程數!$F:$F)&lt;ROW()-21,"",OFFSET(里程數!$A$1,SMALL(IF(里程數!$F$2:$F$10000&gt;0,ROW(C$23:C$1977)),ROW(A84))-22,MATCH(C$22,里程數!$1:$1,0)-1))</f>
        <v/>
      </c>
      <c r="D106" s="106" t="str">
        <f t="array" aca="1" ref="D106" ca="1">IF(COUNTA(里程數!$F:$F)&lt;ROW()-21,"",OFFSET(里程數!$A$1,SMALL(IF(里程數!$F$2:$F$10000&gt;0,ROW(D$23:D$1977)),ROW(A84))-22,MATCH(D$22,里程數!$1:$1,0)-1))</f>
        <v/>
      </c>
      <c r="E106" s="107" t="str">
        <f t="array" aca="1" ref="E106" ca="1">IF(COUNTA(里程數!$F:$F)&lt;ROW()-21,"",OFFSET(里程數!$A$1,SMALL(IF(里程數!$F$2:$F$10000&gt;0,ROW(E$23:E$1977)),ROW(A84))-22,MATCH(E$22,里程數!$1:$1,0)-1))</f>
        <v/>
      </c>
      <c r="F106" s="108" t="str">
        <f t="array" aca="1" ref="F106" ca="1">IF(COUNTA(里程數!$F:$F)&lt;ROW()-21,"",OFFSET(里程數!$A$1,SMALL(IF(里程數!$F$2:$F$10000&gt;0,ROW(F$23:F$977)),ROW(A84))-22,MATCH(F$22,里程數!$1:$1,0)-1))</f>
        <v/>
      </c>
      <c r="G106" s="109" t="str">
        <f t="shared" ca="1" si="3"/>
        <v/>
      </c>
      <c r="H106" s="110" t="str">
        <f>IF(COUNTA(里程數!$F:$F)&lt;ROW()-21," ",IF(ISNUMBER(G106),G106/C106,"Error"))</f>
        <v xml:space="preserve"> </v>
      </c>
      <c r="I106" s="70"/>
      <c r="J106" s="70"/>
    </row>
    <row r="107" spans="1:10" x14ac:dyDescent="0.25">
      <c r="A107" s="156" t="str">
        <f t="array" aca="1" ref="A107" ca="1">IF(COUNTA(里程數!$F:$F)&lt;ROW()-21,"",OFFSET(里程數!$A$1,SMALL(IF(里程數!$F$2:$F$10000&gt;0,ROW(A$23:A$1977)),ROW(A85))-22,MATCH(A$22,里程數!$1:$1,0)-1))</f>
        <v/>
      </c>
      <c r="B107" s="157"/>
      <c r="C107" s="105" t="str">
        <f t="array" aca="1" ref="C107" ca="1">IF(COUNTA(里程數!$F:$F)&lt;ROW()-21,"",OFFSET(里程數!$A$1,SMALL(IF(里程數!$F$2:$F$10000&gt;0,ROW(C$23:C$1977)),ROW(A85))-22,MATCH(C$22,里程數!$1:$1,0)-1))</f>
        <v/>
      </c>
      <c r="D107" s="106" t="str">
        <f t="array" aca="1" ref="D107" ca="1">IF(COUNTA(里程數!$F:$F)&lt;ROW()-21,"",OFFSET(里程數!$A$1,SMALL(IF(里程數!$F$2:$F$10000&gt;0,ROW(D$23:D$1977)),ROW(A85))-22,MATCH(D$22,里程數!$1:$1,0)-1))</f>
        <v/>
      </c>
      <c r="E107" s="107" t="str">
        <f t="array" aca="1" ref="E107" ca="1">IF(COUNTA(里程數!$F:$F)&lt;ROW()-21,"",OFFSET(里程數!$A$1,SMALL(IF(里程數!$F$2:$F$10000&gt;0,ROW(E$23:E$1977)),ROW(A85))-22,MATCH(E$22,里程數!$1:$1,0)-1))</f>
        <v/>
      </c>
      <c r="F107" s="108" t="str">
        <f t="array" aca="1" ref="F107" ca="1">IF(COUNTA(里程數!$F:$F)&lt;ROW()-21,"",OFFSET(里程數!$A$1,SMALL(IF(里程數!$F$2:$F$10000&gt;0,ROW(F$23:F$977)),ROW(A85))-22,MATCH(F$22,里程數!$1:$1,0)-1))</f>
        <v/>
      </c>
      <c r="G107" s="109" t="str">
        <f t="shared" ca="1" si="3"/>
        <v/>
      </c>
      <c r="H107" s="110" t="str">
        <f>IF(COUNTA(里程數!$F:$F)&lt;ROW()-21," ",IF(ISNUMBER(G107),G107/C107,"Error"))</f>
        <v xml:space="preserve"> </v>
      </c>
      <c r="I107" s="70"/>
      <c r="J107" s="70"/>
    </row>
    <row r="108" spans="1:10" x14ac:dyDescent="0.25">
      <c r="A108" s="156" t="str">
        <f t="array" aca="1" ref="A108" ca="1">IF(COUNTA(里程數!$F:$F)&lt;ROW()-21,"",OFFSET(里程數!$A$1,SMALL(IF(里程數!$F$2:$F$10000&gt;0,ROW(A$23:A$1977)),ROW(A86))-22,MATCH(A$22,里程數!$1:$1,0)-1))</f>
        <v/>
      </c>
      <c r="B108" s="157"/>
      <c r="C108" s="105" t="str">
        <f t="array" aca="1" ref="C108" ca="1">IF(COUNTA(里程數!$F:$F)&lt;ROW()-21,"",OFFSET(里程數!$A$1,SMALL(IF(里程數!$F$2:$F$10000&gt;0,ROW(C$23:C$1977)),ROW(A86))-22,MATCH(C$22,里程數!$1:$1,0)-1))</f>
        <v/>
      </c>
      <c r="D108" s="106" t="str">
        <f t="array" aca="1" ref="D108" ca="1">IF(COUNTA(里程數!$F:$F)&lt;ROW()-21,"",OFFSET(里程數!$A$1,SMALL(IF(里程數!$F$2:$F$10000&gt;0,ROW(D$23:D$1977)),ROW(A86))-22,MATCH(D$22,里程數!$1:$1,0)-1))</f>
        <v/>
      </c>
      <c r="E108" s="107" t="str">
        <f t="array" aca="1" ref="E108" ca="1">IF(COUNTA(里程數!$F:$F)&lt;ROW()-21,"",OFFSET(里程數!$A$1,SMALL(IF(里程數!$F$2:$F$10000&gt;0,ROW(E$23:E$1977)),ROW(A86))-22,MATCH(E$22,里程數!$1:$1,0)-1))</f>
        <v/>
      </c>
      <c r="F108" s="108" t="str">
        <f t="array" aca="1" ref="F108" ca="1">IF(COUNTA(里程數!$F:$F)&lt;ROW()-21,"",OFFSET(里程數!$A$1,SMALL(IF(里程數!$F$2:$F$10000&gt;0,ROW(F$23:F$977)),ROW(A86))-22,MATCH(F$22,里程數!$1:$1,0)-1))</f>
        <v/>
      </c>
      <c r="G108" s="109" t="str">
        <f t="shared" ca="1" si="3"/>
        <v/>
      </c>
      <c r="H108" s="110" t="str">
        <f>IF(COUNTA(里程數!$F:$F)&lt;ROW()-21," ",IF(ISNUMBER(G108),G108/C108,"Error"))</f>
        <v xml:space="preserve"> </v>
      </c>
      <c r="I108" s="70"/>
      <c r="J108" s="70"/>
    </row>
    <row r="109" spans="1:10" x14ac:dyDescent="0.25">
      <c r="A109" s="156" t="str">
        <f t="array" aca="1" ref="A109" ca="1">IF(COUNTA(里程數!$F:$F)&lt;ROW()-21,"",OFFSET(里程數!$A$1,SMALL(IF(里程數!$F$2:$F$10000&gt;0,ROW(A$23:A$1977)),ROW(A87))-22,MATCH(A$22,里程數!$1:$1,0)-1))</f>
        <v/>
      </c>
      <c r="B109" s="157"/>
      <c r="C109" s="105" t="str">
        <f t="array" aca="1" ref="C109" ca="1">IF(COUNTA(里程數!$F:$F)&lt;ROW()-21,"",OFFSET(里程數!$A$1,SMALL(IF(里程數!$F$2:$F$10000&gt;0,ROW(C$23:C$1977)),ROW(A87))-22,MATCH(C$22,里程數!$1:$1,0)-1))</f>
        <v/>
      </c>
      <c r="D109" s="106" t="str">
        <f t="array" aca="1" ref="D109" ca="1">IF(COUNTA(里程數!$F:$F)&lt;ROW()-21,"",OFFSET(里程數!$A$1,SMALL(IF(里程數!$F$2:$F$10000&gt;0,ROW(D$23:D$1977)),ROW(A87))-22,MATCH(D$22,里程數!$1:$1,0)-1))</f>
        <v/>
      </c>
      <c r="E109" s="107" t="str">
        <f t="array" aca="1" ref="E109" ca="1">IF(COUNTA(里程數!$F:$F)&lt;ROW()-21,"",OFFSET(里程數!$A$1,SMALL(IF(里程數!$F$2:$F$10000&gt;0,ROW(E$23:E$1977)),ROW(A87))-22,MATCH(E$22,里程數!$1:$1,0)-1))</f>
        <v/>
      </c>
      <c r="F109" s="108" t="str">
        <f t="array" aca="1" ref="F109" ca="1">IF(COUNTA(里程數!$F:$F)&lt;ROW()-21,"",OFFSET(里程數!$A$1,SMALL(IF(里程數!$F$2:$F$10000&gt;0,ROW(F$23:F$977)),ROW(A87))-22,MATCH(F$22,里程數!$1:$1,0)-1))</f>
        <v/>
      </c>
      <c r="G109" s="109" t="str">
        <f t="shared" ca="1" si="3"/>
        <v/>
      </c>
      <c r="H109" s="110" t="str">
        <f>IF(COUNTA(里程數!$F:$F)&lt;ROW()-21," ",IF(ISNUMBER(G109),G109/C109,"Error"))</f>
        <v xml:space="preserve"> </v>
      </c>
      <c r="I109" s="70"/>
      <c r="J109" s="70"/>
    </row>
    <row r="110" spans="1:10" x14ac:dyDescent="0.25">
      <c r="A110" s="156" t="str">
        <f t="array" aca="1" ref="A110" ca="1">IF(COUNTA(里程數!$F:$F)&lt;ROW()-21,"",OFFSET(里程數!$A$1,SMALL(IF(里程數!$F$2:$F$10000&gt;0,ROW(A$23:A$1977)),ROW(A88))-22,MATCH(A$22,里程數!$1:$1,0)-1))</f>
        <v/>
      </c>
      <c r="B110" s="157"/>
      <c r="C110" s="105" t="str">
        <f t="array" aca="1" ref="C110" ca="1">IF(COUNTA(里程數!$F:$F)&lt;ROW()-21,"",OFFSET(里程數!$A$1,SMALL(IF(里程數!$F$2:$F$10000&gt;0,ROW(C$23:C$1977)),ROW(A88))-22,MATCH(C$22,里程數!$1:$1,0)-1))</f>
        <v/>
      </c>
      <c r="D110" s="106" t="str">
        <f t="array" aca="1" ref="D110" ca="1">IF(COUNTA(里程數!$F:$F)&lt;ROW()-21,"",OFFSET(里程數!$A$1,SMALL(IF(里程數!$F$2:$F$10000&gt;0,ROW(D$23:D$1977)),ROW(A88))-22,MATCH(D$22,里程數!$1:$1,0)-1))</f>
        <v/>
      </c>
      <c r="E110" s="107" t="str">
        <f t="array" aca="1" ref="E110" ca="1">IF(COUNTA(里程數!$F:$F)&lt;ROW()-21,"",OFFSET(里程數!$A$1,SMALL(IF(里程數!$F$2:$F$10000&gt;0,ROW(E$23:E$1977)),ROW(A88))-22,MATCH(E$22,里程數!$1:$1,0)-1))</f>
        <v/>
      </c>
      <c r="F110" s="108" t="str">
        <f t="array" aca="1" ref="F110" ca="1">IF(COUNTA(里程數!$F:$F)&lt;ROW()-21,"",OFFSET(里程數!$A$1,SMALL(IF(里程數!$F$2:$F$10000&gt;0,ROW(F$23:F$977)),ROW(A88))-22,MATCH(F$22,里程數!$1:$1,0)-1))</f>
        <v/>
      </c>
      <c r="G110" s="109" t="str">
        <f t="shared" ca="1" si="3"/>
        <v/>
      </c>
      <c r="H110" s="110" t="str">
        <f>IF(COUNTA(里程數!$F:$F)&lt;ROW()-21," ",IF(ISNUMBER(G110),G110/C110,"Error"))</f>
        <v xml:space="preserve"> </v>
      </c>
      <c r="I110" s="70"/>
      <c r="J110" s="70"/>
    </row>
    <row r="111" spans="1:10" x14ac:dyDescent="0.25">
      <c r="A111" s="156" t="str">
        <f t="array" aca="1" ref="A111" ca="1">IF(COUNTA(里程數!$F:$F)&lt;ROW()-21,"",OFFSET(里程數!$A$1,SMALL(IF(里程數!$F$2:$F$10000&gt;0,ROW(A$23:A$1977)),ROW(A89))-22,MATCH(A$22,里程數!$1:$1,0)-1))</f>
        <v/>
      </c>
      <c r="B111" s="157"/>
      <c r="C111" s="105" t="str">
        <f t="array" aca="1" ref="C111" ca="1">IF(COUNTA(里程數!$F:$F)&lt;ROW()-21,"",OFFSET(里程數!$A$1,SMALL(IF(里程數!$F$2:$F$10000&gt;0,ROW(C$23:C$1977)),ROW(A89))-22,MATCH(C$22,里程數!$1:$1,0)-1))</f>
        <v/>
      </c>
      <c r="D111" s="106" t="str">
        <f t="array" aca="1" ref="D111" ca="1">IF(COUNTA(里程數!$F:$F)&lt;ROW()-21,"",OFFSET(里程數!$A$1,SMALL(IF(里程數!$F$2:$F$10000&gt;0,ROW(D$23:D$1977)),ROW(A89))-22,MATCH(D$22,里程數!$1:$1,0)-1))</f>
        <v/>
      </c>
      <c r="E111" s="107" t="str">
        <f t="array" aca="1" ref="E111" ca="1">IF(COUNTA(里程數!$F:$F)&lt;ROW()-21,"",OFFSET(里程數!$A$1,SMALL(IF(里程數!$F$2:$F$10000&gt;0,ROW(E$23:E$1977)),ROW(A89))-22,MATCH(E$22,里程數!$1:$1,0)-1))</f>
        <v/>
      </c>
      <c r="F111" s="108" t="str">
        <f t="array" aca="1" ref="F111" ca="1">IF(COUNTA(里程數!$F:$F)&lt;ROW()-21,"",OFFSET(里程數!$A$1,SMALL(IF(里程數!$F$2:$F$10000&gt;0,ROW(F$23:F$977)),ROW(A89))-22,MATCH(F$22,里程數!$1:$1,0)-1))</f>
        <v/>
      </c>
      <c r="G111" s="109" t="str">
        <f t="shared" ca="1" si="3"/>
        <v/>
      </c>
      <c r="H111" s="110" t="str">
        <f>IF(COUNTA(里程數!$F:$F)&lt;ROW()-21," ",IF(ISNUMBER(G111),G111/C111,"Error"))</f>
        <v xml:space="preserve"> </v>
      </c>
      <c r="I111" s="70"/>
      <c r="J111" s="70"/>
    </row>
    <row r="112" spans="1:10" x14ac:dyDescent="0.25">
      <c r="A112" s="156" t="str">
        <f t="array" aca="1" ref="A112" ca="1">IF(COUNTA(里程數!$F:$F)&lt;ROW()-21,"",OFFSET(里程數!$A$1,SMALL(IF(里程數!$F$2:$F$10000&gt;0,ROW(A$23:A$1977)),ROW(A90))-22,MATCH(A$22,里程數!$1:$1,0)-1))</f>
        <v/>
      </c>
      <c r="B112" s="157"/>
      <c r="C112" s="105" t="str">
        <f t="array" aca="1" ref="C112" ca="1">IF(COUNTA(里程數!$F:$F)&lt;ROW()-21,"",OFFSET(里程數!$A$1,SMALL(IF(里程數!$F$2:$F$10000&gt;0,ROW(C$23:C$1977)),ROW(A90))-22,MATCH(C$22,里程數!$1:$1,0)-1))</f>
        <v/>
      </c>
      <c r="D112" s="106" t="str">
        <f t="array" aca="1" ref="D112" ca="1">IF(COUNTA(里程數!$F:$F)&lt;ROW()-21,"",OFFSET(里程數!$A$1,SMALL(IF(里程數!$F$2:$F$10000&gt;0,ROW(D$23:D$1977)),ROW(A90))-22,MATCH(D$22,里程數!$1:$1,0)-1))</f>
        <v/>
      </c>
      <c r="E112" s="107" t="str">
        <f t="array" aca="1" ref="E112" ca="1">IF(COUNTA(里程數!$F:$F)&lt;ROW()-21,"",OFFSET(里程數!$A$1,SMALL(IF(里程數!$F$2:$F$10000&gt;0,ROW(E$23:E$1977)),ROW(A90))-22,MATCH(E$22,里程數!$1:$1,0)-1))</f>
        <v/>
      </c>
      <c r="F112" s="108" t="str">
        <f t="array" aca="1" ref="F112" ca="1">IF(COUNTA(里程數!$F:$F)&lt;ROW()-21,"",OFFSET(里程數!$A$1,SMALL(IF(里程數!$F$2:$F$10000&gt;0,ROW(F$23:F$977)),ROW(A90))-22,MATCH(F$22,里程數!$1:$1,0)-1))</f>
        <v/>
      </c>
      <c r="G112" s="109" t="str">
        <f t="shared" ca="1" si="3"/>
        <v/>
      </c>
      <c r="H112" s="110" t="str">
        <f>IF(COUNTA(里程數!$F:$F)&lt;ROW()-21," ",IF(ISNUMBER(G112),G112/C112,"Error"))</f>
        <v xml:space="preserve"> </v>
      </c>
      <c r="I112" s="70"/>
      <c r="J112" s="70"/>
    </row>
    <row r="113" spans="1:10" x14ac:dyDescent="0.25">
      <c r="A113" s="156" t="str">
        <f t="array" aca="1" ref="A113" ca="1">IF(COUNTA(里程數!$F:$F)&lt;ROW()-21,"",OFFSET(里程數!$A$1,SMALL(IF(里程數!$F$2:$F$10000&gt;0,ROW(A$23:A$1977)),ROW(A91))-22,MATCH(A$22,里程數!$1:$1,0)-1))</f>
        <v/>
      </c>
      <c r="B113" s="157"/>
      <c r="C113" s="105" t="str">
        <f t="array" aca="1" ref="C113" ca="1">IF(COUNTA(里程數!$F:$F)&lt;ROW()-21,"",OFFSET(里程數!$A$1,SMALL(IF(里程數!$F$2:$F$10000&gt;0,ROW(C$23:C$1977)),ROW(A91))-22,MATCH(C$22,里程數!$1:$1,0)-1))</f>
        <v/>
      </c>
      <c r="D113" s="106" t="str">
        <f t="array" aca="1" ref="D113" ca="1">IF(COUNTA(里程數!$F:$F)&lt;ROW()-21,"",OFFSET(里程數!$A$1,SMALL(IF(里程數!$F$2:$F$10000&gt;0,ROW(D$23:D$1977)),ROW(A91))-22,MATCH(D$22,里程數!$1:$1,0)-1))</f>
        <v/>
      </c>
      <c r="E113" s="107" t="str">
        <f t="array" aca="1" ref="E113" ca="1">IF(COUNTA(里程數!$F:$F)&lt;ROW()-21,"",OFFSET(里程數!$A$1,SMALL(IF(里程數!$F$2:$F$10000&gt;0,ROW(E$23:E$1977)),ROW(A91))-22,MATCH(E$22,里程數!$1:$1,0)-1))</f>
        <v/>
      </c>
      <c r="F113" s="108" t="str">
        <f t="array" aca="1" ref="F113" ca="1">IF(COUNTA(里程數!$F:$F)&lt;ROW()-21,"",OFFSET(里程數!$A$1,SMALL(IF(里程數!$F$2:$F$10000&gt;0,ROW(F$23:F$977)),ROW(A91))-22,MATCH(F$22,里程數!$1:$1,0)-1))</f>
        <v/>
      </c>
      <c r="G113" s="109" t="str">
        <f t="shared" ca="1" si="3"/>
        <v/>
      </c>
      <c r="H113" s="110" t="str">
        <f>IF(COUNTA(里程數!$F:$F)&lt;ROW()-21," ",IF(ISNUMBER(G113),G113/C113,"Error"))</f>
        <v xml:space="preserve"> </v>
      </c>
      <c r="I113" s="70"/>
      <c r="J113" s="70"/>
    </row>
    <row r="114" spans="1:10" x14ac:dyDescent="0.25">
      <c r="A114" s="156" t="str">
        <f t="array" aca="1" ref="A114" ca="1">IF(COUNTA(里程數!$F:$F)&lt;ROW()-21,"",OFFSET(里程數!$A$1,SMALL(IF(里程數!$F$2:$F$10000&gt;0,ROW(A$23:A$1977)),ROW(A92))-22,MATCH(A$22,里程數!$1:$1,0)-1))</f>
        <v/>
      </c>
      <c r="B114" s="157"/>
      <c r="C114" s="105" t="str">
        <f t="array" aca="1" ref="C114" ca="1">IF(COUNTA(里程數!$F:$F)&lt;ROW()-21,"",OFFSET(里程數!$A$1,SMALL(IF(里程數!$F$2:$F$10000&gt;0,ROW(C$23:C$1977)),ROW(A92))-22,MATCH(C$22,里程數!$1:$1,0)-1))</f>
        <v/>
      </c>
      <c r="D114" s="106" t="str">
        <f t="array" aca="1" ref="D114" ca="1">IF(COUNTA(里程數!$F:$F)&lt;ROW()-21,"",OFFSET(里程數!$A$1,SMALL(IF(里程數!$F$2:$F$10000&gt;0,ROW(D$23:D$1977)),ROW(A92))-22,MATCH(D$22,里程數!$1:$1,0)-1))</f>
        <v/>
      </c>
      <c r="E114" s="107" t="str">
        <f t="array" aca="1" ref="E114" ca="1">IF(COUNTA(里程數!$F:$F)&lt;ROW()-21,"",OFFSET(里程數!$A$1,SMALL(IF(里程數!$F$2:$F$10000&gt;0,ROW(E$23:E$1977)),ROW(A92))-22,MATCH(E$22,里程數!$1:$1,0)-1))</f>
        <v/>
      </c>
      <c r="F114" s="108" t="str">
        <f t="array" aca="1" ref="F114" ca="1">IF(COUNTA(里程數!$F:$F)&lt;ROW()-21,"",OFFSET(里程數!$A$1,SMALL(IF(里程數!$F$2:$F$10000&gt;0,ROW(F$23:F$977)),ROW(A92))-22,MATCH(F$22,里程數!$1:$1,0)-1))</f>
        <v/>
      </c>
      <c r="G114" s="109" t="str">
        <f t="shared" ca="1" si="3"/>
        <v/>
      </c>
      <c r="H114" s="110" t="str">
        <f>IF(COUNTA(里程數!$F:$F)&lt;ROW()-21," ",IF(ISNUMBER(G114),G114/C114,"Error"))</f>
        <v xml:space="preserve"> </v>
      </c>
      <c r="I114" s="70"/>
      <c r="J114" s="70"/>
    </row>
    <row r="115" spans="1:10" x14ac:dyDescent="0.25">
      <c r="A115" s="156" t="str">
        <f t="array" aca="1" ref="A115" ca="1">IF(COUNTA(里程數!$F:$F)&lt;ROW()-21,"",OFFSET(里程數!$A$1,SMALL(IF(里程數!$F$2:$F$10000&gt;0,ROW(A$23:A$1977)),ROW(A93))-22,MATCH(A$22,里程數!$1:$1,0)-1))</f>
        <v/>
      </c>
      <c r="B115" s="157"/>
      <c r="C115" s="105" t="str">
        <f t="array" aca="1" ref="C115" ca="1">IF(COUNTA(里程數!$F:$F)&lt;ROW()-21,"",OFFSET(里程數!$A$1,SMALL(IF(里程數!$F$2:$F$10000&gt;0,ROW(C$23:C$1977)),ROW(A93))-22,MATCH(C$22,里程數!$1:$1,0)-1))</f>
        <v/>
      </c>
      <c r="D115" s="106" t="str">
        <f t="array" aca="1" ref="D115" ca="1">IF(COUNTA(里程數!$F:$F)&lt;ROW()-21,"",OFFSET(里程數!$A$1,SMALL(IF(里程數!$F$2:$F$10000&gt;0,ROW(D$23:D$1977)),ROW(A93))-22,MATCH(D$22,里程數!$1:$1,0)-1))</f>
        <v/>
      </c>
      <c r="E115" s="107" t="str">
        <f t="array" aca="1" ref="E115" ca="1">IF(COUNTA(里程數!$F:$F)&lt;ROW()-21,"",OFFSET(里程數!$A$1,SMALL(IF(里程數!$F$2:$F$10000&gt;0,ROW(E$23:E$1977)),ROW(A93))-22,MATCH(E$22,里程數!$1:$1,0)-1))</f>
        <v/>
      </c>
      <c r="F115" s="108" t="str">
        <f t="array" aca="1" ref="F115" ca="1">IF(COUNTA(里程數!$F:$F)&lt;ROW()-21,"",OFFSET(里程數!$A$1,SMALL(IF(里程數!$F$2:$F$10000&gt;0,ROW(F$23:F$977)),ROW(A93))-22,MATCH(F$22,里程數!$1:$1,0)-1))</f>
        <v/>
      </c>
      <c r="G115" s="109" t="str">
        <f t="shared" ca="1" si="3"/>
        <v/>
      </c>
      <c r="H115" s="110" t="str">
        <f>IF(COUNTA(里程數!$F:$F)&lt;ROW()-21," ",IF(ISNUMBER(G115),G115/C115,"Error"))</f>
        <v xml:space="preserve"> </v>
      </c>
      <c r="I115" s="70"/>
      <c r="J115" s="70"/>
    </row>
    <row r="116" spans="1:10" x14ac:dyDescent="0.25">
      <c r="A116" s="156" t="str">
        <f t="array" aca="1" ref="A116" ca="1">IF(COUNTA(里程數!$F:$F)&lt;ROW()-21,"",OFFSET(里程數!$A$1,SMALL(IF(里程數!$F$2:$F$10000&gt;0,ROW(A$23:A$1977)),ROW(A94))-22,MATCH(A$22,里程數!$1:$1,0)-1))</f>
        <v/>
      </c>
      <c r="B116" s="157"/>
      <c r="C116" s="105" t="str">
        <f t="array" aca="1" ref="C116" ca="1">IF(COUNTA(里程數!$F:$F)&lt;ROW()-21,"",OFFSET(里程數!$A$1,SMALL(IF(里程數!$F$2:$F$10000&gt;0,ROW(C$23:C$1977)),ROW(A94))-22,MATCH(C$22,里程數!$1:$1,0)-1))</f>
        <v/>
      </c>
      <c r="D116" s="106" t="str">
        <f t="array" aca="1" ref="D116" ca="1">IF(COUNTA(里程數!$F:$F)&lt;ROW()-21,"",OFFSET(里程數!$A$1,SMALL(IF(里程數!$F$2:$F$10000&gt;0,ROW(D$23:D$1977)),ROW(A94))-22,MATCH(D$22,里程數!$1:$1,0)-1))</f>
        <v/>
      </c>
      <c r="E116" s="107" t="str">
        <f t="array" aca="1" ref="E116" ca="1">IF(COUNTA(里程數!$F:$F)&lt;ROW()-21,"",OFFSET(里程數!$A$1,SMALL(IF(里程數!$F$2:$F$10000&gt;0,ROW(E$23:E$1977)),ROW(A94))-22,MATCH(E$22,里程數!$1:$1,0)-1))</f>
        <v/>
      </c>
      <c r="F116" s="108" t="str">
        <f t="array" aca="1" ref="F116" ca="1">IF(COUNTA(里程數!$F:$F)&lt;ROW()-21,"",OFFSET(里程數!$A$1,SMALL(IF(里程數!$F$2:$F$10000&gt;0,ROW(F$23:F$977)),ROW(A94))-22,MATCH(F$22,里程數!$1:$1,0)-1))</f>
        <v/>
      </c>
      <c r="G116" s="109" t="str">
        <f t="shared" ca="1" si="3"/>
        <v/>
      </c>
      <c r="H116" s="110" t="str">
        <f>IF(COUNTA(里程數!$F:$F)&lt;ROW()-21," ",IF(ISNUMBER(G116),G116/C116,"Error"))</f>
        <v xml:space="preserve"> </v>
      </c>
      <c r="I116" s="70"/>
      <c r="J116" s="70"/>
    </row>
    <row r="117" spans="1:10" x14ac:dyDescent="0.25">
      <c r="A117" s="156" t="str">
        <f t="array" aca="1" ref="A117" ca="1">IF(COUNTA(里程數!$F:$F)&lt;ROW()-21,"",OFFSET(里程數!$A$1,SMALL(IF(里程數!$F$2:$F$10000&gt;0,ROW(A$23:A$1977)),ROW(A95))-22,MATCH(A$22,里程數!$1:$1,0)-1))</f>
        <v/>
      </c>
      <c r="B117" s="157"/>
      <c r="C117" s="105" t="str">
        <f t="array" aca="1" ref="C117" ca="1">IF(COUNTA(里程數!$F:$F)&lt;ROW()-21,"",OFFSET(里程數!$A$1,SMALL(IF(里程數!$F$2:$F$10000&gt;0,ROW(C$23:C$1977)),ROW(A95))-22,MATCH(C$22,里程數!$1:$1,0)-1))</f>
        <v/>
      </c>
      <c r="D117" s="106" t="str">
        <f t="array" aca="1" ref="D117" ca="1">IF(COUNTA(里程數!$F:$F)&lt;ROW()-21,"",OFFSET(里程數!$A$1,SMALL(IF(里程數!$F$2:$F$10000&gt;0,ROW(D$23:D$1977)),ROW(A95))-22,MATCH(D$22,里程數!$1:$1,0)-1))</f>
        <v/>
      </c>
      <c r="E117" s="107" t="str">
        <f t="array" aca="1" ref="E117" ca="1">IF(COUNTA(里程數!$F:$F)&lt;ROW()-21,"",OFFSET(里程數!$A$1,SMALL(IF(里程數!$F$2:$F$10000&gt;0,ROW(E$23:E$1977)),ROW(A95))-22,MATCH(E$22,里程數!$1:$1,0)-1))</f>
        <v/>
      </c>
      <c r="F117" s="108" t="str">
        <f t="array" aca="1" ref="F117" ca="1">IF(COUNTA(里程數!$F:$F)&lt;ROW()-21,"",OFFSET(里程數!$A$1,SMALL(IF(里程數!$F$2:$F$10000&gt;0,ROW(F$23:F$977)),ROW(A95))-22,MATCH(F$22,里程數!$1:$1,0)-1))</f>
        <v/>
      </c>
      <c r="G117" s="109" t="str">
        <f t="shared" ca="1" si="3"/>
        <v/>
      </c>
      <c r="H117" s="110" t="str">
        <f>IF(COUNTA(里程數!$F:$F)&lt;ROW()-21," ",IF(ISNUMBER(G117),G117/C117,"Error"))</f>
        <v xml:space="preserve"> </v>
      </c>
      <c r="I117" s="70"/>
      <c r="J117" s="70"/>
    </row>
    <row r="118" spans="1:10" x14ac:dyDescent="0.25">
      <c r="A118" s="156" t="str">
        <f t="array" aca="1" ref="A118" ca="1">IF(COUNTA(里程數!$F:$F)&lt;ROW()-21,"",OFFSET(里程數!$A$1,SMALL(IF(里程數!$F$2:$F$10000&gt;0,ROW(A$23:A$1977)),ROW(A96))-22,MATCH(A$22,里程數!$1:$1,0)-1))</f>
        <v/>
      </c>
      <c r="B118" s="157"/>
      <c r="C118" s="105" t="str">
        <f t="array" aca="1" ref="C118" ca="1">IF(COUNTA(里程數!$F:$F)&lt;ROW()-21,"",OFFSET(里程數!$A$1,SMALL(IF(里程數!$F$2:$F$10000&gt;0,ROW(C$23:C$1977)),ROW(A96))-22,MATCH(C$22,里程數!$1:$1,0)-1))</f>
        <v/>
      </c>
      <c r="D118" s="106" t="str">
        <f t="array" aca="1" ref="D118" ca="1">IF(COUNTA(里程數!$F:$F)&lt;ROW()-21,"",OFFSET(里程數!$A$1,SMALL(IF(里程數!$F$2:$F$10000&gt;0,ROW(D$23:D$1977)),ROW(A96))-22,MATCH(D$22,里程數!$1:$1,0)-1))</f>
        <v/>
      </c>
      <c r="E118" s="107" t="str">
        <f t="array" aca="1" ref="E118" ca="1">IF(COUNTA(里程數!$F:$F)&lt;ROW()-21,"",OFFSET(里程數!$A$1,SMALL(IF(里程數!$F$2:$F$10000&gt;0,ROW(E$23:E$1977)),ROW(A96))-22,MATCH(E$22,里程數!$1:$1,0)-1))</f>
        <v/>
      </c>
      <c r="F118" s="108" t="str">
        <f t="array" aca="1" ref="F118" ca="1">IF(COUNTA(里程數!$F:$F)&lt;ROW()-21,"",OFFSET(里程數!$A$1,SMALL(IF(里程數!$F$2:$F$10000&gt;0,ROW(F$23:F$977)),ROW(A96))-22,MATCH(F$22,里程數!$1:$1,0)-1))</f>
        <v/>
      </c>
      <c r="G118" s="109" t="str">
        <f t="shared" ca="1" si="3"/>
        <v/>
      </c>
      <c r="H118" s="110" t="str">
        <f>IF(COUNTA(里程數!$F:$F)&lt;ROW()-21," ",IF(ISNUMBER(G118),G118/C118,"Error"))</f>
        <v xml:space="preserve"> </v>
      </c>
      <c r="I118" s="70"/>
      <c r="J118" s="70"/>
    </row>
    <row r="119" spans="1:10" x14ac:dyDescent="0.25">
      <c r="A119" s="156" t="str">
        <f t="array" aca="1" ref="A119" ca="1">IF(COUNTA(里程數!$F:$F)&lt;ROW()-21,"",OFFSET(里程數!$A$1,SMALL(IF(里程數!$F$2:$F$10000&gt;0,ROW(A$23:A$1977)),ROW(A97))-22,MATCH(A$22,里程數!$1:$1,0)-1))</f>
        <v/>
      </c>
      <c r="B119" s="157"/>
      <c r="C119" s="105" t="str">
        <f t="array" aca="1" ref="C119" ca="1">IF(COUNTA(里程數!$F:$F)&lt;ROW()-21,"",OFFSET(里程數!$A$1,SMALL(IF(里程數!$F$2:$F$10000&gt;0,ROW(C$23:C$1977)),ROW(A97))-22,MATCH(C$22,里程數!$1:$1,0)-1))</f>
        <v/>
      </c>
      <c r="D119" s="106" t="str">
        <f t="array" aca="1" ref="D119" ca="1">IF(COUNTA(里程數!$F:$F)&lt;ROW()-21,"",OFFSET(里程數!$A$1,SMALL(IF(里程數!$F$2:$F$10000&gt;0,ROW(D$23:D$1977)),ROW(A97))-22,MATCH(D$22,里程數!$1:$1,0)-1))</f>
        <v/>
      </c>
      <c r="E119" s="107" t="str">
        <f t="array" aca="1" ref="E119" ca="1">IF(COUNTA(里程數!$F:$F)&lt;ROW()-21,"",OFFSET(里程數!$A$1,SMALL(IF(里程數!$F$2:$F$10000&gt;0,ROW(E$23:E$1977)),ROW(A97))-22,MATCH(E$22,里程數!$1:$1,0)-1))</f>
        <v/>
      </c>
      <c r="F119" s="108" t="str">
        <f t="array" aca="1" ref="F119" ca="1">IF(COUNTA(里程數!$F:$F)&lt;ROW()-21,"",OFFSET(里程數!$A$1,SMALL(IF(里程數!$F$2:$F$10000&gt;0,ROW(F$23:F$977)),ROW(A97))-22,MATCH(F$22,里程數!$1:$1,0)-1))</f>
        <v/>
      </c>
      <c r="G119" s="109" t="str">
        <f t="shared" ca="1" si="3"/>
        <v/>
      </c>
      <c r="H119" s="110" t="str">
        <f>IF(COUNTA(里程數!$F:$F)&lt;ROW()-21," ",IF(ISNUMBER(G119),G119/C119,"Error"))</f>
        <v xml:space="preserve"> </v>
      </c>
      <c r="I119" s="70"/>
      <c r="J119" s="70"/>
    </row>
    <row r="120" spans="1:10" x14ac:dyDescent="0.25">
      <c r="A120" s="156" t="str">
        <f t="array" aca="1" ref="A120" ca="1">IF(COUNTA(里程數!$F:$F)&lt;ROW()-21,"",OFFSET(里程數!$A$1,SMALL(IF(里程數!$F$2:$F$10000&gt;0,ROW(A$23:A$1977)),ROW(A98))-22,MATCH(A$22,里程數!$1:$1,0)-1))</f>
        <v/>
      </c>
      <c r="B120" s="157"/>
      <c r="C120" s="105" t="str">
        <f t="array" aca="1" ref="C120" ca="1">IF(COUNTA(里程數!$F:$F)&lt;ROW()-21,"",OFFSET(里程數!$A$1,SMALL(IF(里程數!$F$2:$F$10000&gt;0,ROW(C$23:C$1977)),ROW(A98))-22,MATCH(C$22,里程數!$1:$1,0)-1))</f>
        <v/>
      </c>
      <c r="D120" s="106" t="str">
        <f t="array" aca="1" ref="D120" ca="1">IF(COUNTA(里程數!$F:$F)&lt;ROW()-21,"",OFFSET(里程數!$A$1,SMALL(IF(里程數!$F$2:$F$10000&gt;0,ROW(D$23:D$1977)),ROW(A98))-22,MATCH(D$22,里程數!$1:$1,0)-1))</f>
        <v/>
      </c>
      <c r="E120" s="107" t="str">
        <f t="array" aca="1" ref="E120" ca="1">IF(COUNTA(里程數!$F:$F)&lt;ROW()-21,"",OFFSET(里程數!$A$1,SMALL(IF(里程數!$F$2:$F$10000&gt;0,ROW(E$23:E$1977)),ROW(A98))-22,MATCH(E$22,里程數!$1:$1,0)-1))</f>
        <v/>
      </c>
      <c r="F120" s="108" t="str">
        <f t="array" aca="1" ref="F120" ca="1">IF(COUNTA(里程數!$F:$F)&lt;ROW()-21,"",OFFSET(里程數!$A$1,SMALL(IF(里程數!$F$2:$F$10000&gt;0,ROW(F$23:F$977)),ROW(A98))-22,MATCH(F$22,里程數!$1:$1,0)-1))</f>
        <v/>
      </c>
      <c r="G120" s="109" t="str">
        <f t="shared" ca="1" si="3"/>
        <v/>
      </c>
      <c r="H120" s="110" t="str">
        <f>IF(COUNTA(里程數!$F:$F)&lt;ROW()-21," ",IF(ISNUMBER(G120),G120/C120,"Error"))</f>
        <v xml:space="preserve"> </v>
      </c>
      <c r="I120" s="70"/>
      <c r="J120" s="70"/>
    </row>
    <row r="121" spans="1:10" x14ac:dyDescent="0.25">
      <c r="A121" s="156" t="str">
        <f t="array" aca="1" ref="A121" ca="1">IF(COUNTA(里程數!$F:$F)&lt;ROW()-21,"",OFFSET(里程數!$A$1,SMALL(IF(里程數!$F$2:$F$10000&gt;0,ROW(A$23:A$1977)),ROW(A99))-22,MATCH(A$22,里程數!$1:$1,0)-1))</f>
        <v/>
      </c>
      <c r="B121" s="157"/>
      <c r="C121" s="105" t="str">
        <f t="array" aca="1" ref="C121" ca="1">IF(COUNTA(里程數!$F:$F)&lt;ROW()-21,"",OFFSET(里程數!$A$1,SMALL(IF(里程數!$F$2:$F$10000&gt;0,ROW(C$23:C$1977)),ROW(A99))-22,MATCH(C$22,里程數!$1:$1,0)-1))</f>
        <v/>
      </c>
      <c r="D121" s="106" t="str">
        <f t="array" aca="1" ref="D121" ca="1">IF(COUNTA(里程數!$F:$F)&lt;ROW()-21,"",OFFSET(里程數!$A$1,SMALL(IF(里程數!$F$2:$F$10000&gt;0,ROW(D$23:D$1977)),ROW(A99))-22,MATCH(D$22,里程數!$1:$1,0)-1))</f>
        <v/>
      </c>
      <c r="E121" s="107" t="str">
        <f t="array" aca="1" ref="E121" ca="1">IF(COUNTA(里程數!$F:$F)&lt;ROW()-21,"",OFFSET(里程數!$A$1,SMALL(IF(里程數!$F$2:$F$10000&gt;0,ROW(E$23:E$1977)),ROW(A99))-22,MATCH(E$22,里程數!$1:$1,0)-1))</f>
        <v/>
      </c>
      <c r="F121" s="108" t="str">
        <f t="array" aca="1" ref="F121" ca="1">IF(COUNTA(里程數!$F:$F)&lt;ROW()-21,"",OFFSET(里程數!$A$1,SMALL(IF(里程數!$F$2:$F$10000&gt;0,ROW(F$23:F$977)),ROW(A99))-22,MATCH(F$22,里程數!$1:$1,0)-1))</f>
        <v/>
      </c>
      <c r="G121" s="109" t="str">
        <f t="shared" ca="1" si="3"/>
        <v/>
      </c>
      <c r="H121" s="110" t="str">
        <f>IF(COUNTA(里程數!$F:$F)&lt;ROW()-21," ",IF(ISNUMBER(G121),G121/C121,"Error"))</f>
        <v xml:space="preserve"> </v>
      </c>
      <c r="I121" s="70"/>
      <c r="J121" s="70"/>
    </row>
    <row r="122" spans="1:10" x14ac:dyDescent="0.25">
      <c r="A122" s="156" t="str">
        <f t="array" aca="1" ref="A122" ca="1">IF(COUNTA(里程數!$F:$F)&lt;ROW()-21,"",OFFSET(里程數!$A$1,SMALL(IF(里程數!$F$2:$F$10000&gt;0,ROW(A$23:A$1977)),ROW(A100))-22,MATCH(A$22,里程數!$1:$1,0)-1))</f>
        <v/>
      </c>
      <c r="B122" s="157"/>
      <c r="C122" s="105" t="str">
        <f t="array" aca="1" ref="C122" ca="1">IF(COUNTA(里程數!$F:$F)&lt;ROW()-21,"",OFFSET(里程數!$A$1,SMALL(IF(里程數!$F$2:$F$10000&gt;0,ROW(C$23:C$1977)),ROW(A100))-22,MATCH(C$22,里程數!$1:$1,0)-1))</f>
        <v/>
      </c>
      <c r="D122" s="106" t="str">
        <f t="array" aca="1" ref="D122" ca="1">IF(COUNTA(里程數!$F:$F)&lt;ROW()-21,"",OFFSET(里程數!$A$1,SMALL(IF(里程數!$F$2:$F$10000&gt;0,ROW(D$23:D$1977)),ROW(A100))-22,MATCH(D$22,里程數!$1:$1,0)-1))</f>
        <v/>
      </c>
      <c r="E122" s="107" t="str">
        <f t="array" aca="1" ref="E122" ca="1">IF(COUNTA(里程數!$F:$F)&lt;ROW()-21,"",OFFSET(里程數!$A$1,SMALL(IF(里程數!$F$2:$F$10000&gt;0,ROW(E$23:E$1977)),ROW(A100))-22,MATCH(E$22,里程數!$1:$1,0)-1))</f>
        <v/>
      </c>
      <c r="F122" s="108" t="str">
        <f t="array" aca="1" ref="F122" ca="1">IF(COUNTA(里程數!$F:$F)&lt;ROW()-21,"",OFFSET(里程數!$A$1,SMALL(IF(里程數!$F$2:$F$10000&gt;0,ROW(F$23:F$977)),ROW(A100))-22,MATCH(F$22,里程數!$1:$1,0)-1))</f>
        <v/>
      </c>
      <c r="G122" s="109" t="str">
        <f t="shared" ca="1" si="3"/>
        <v/>
      </c>
      <c r="H122" s="110" t="str">
        <f>IF(COUNTA(里程數!$F:$F)&lt;ROW()-21," ",IF(ISNUMBER(G122),G122/C122,"Error"))</f>
        <v xml:space="preserve"> </v>
      </c>
      <c r="I122" s="70"/>
      <c r="J122" s="70"/>
    </row>
    <row r="123" spans="1:10" x14ac:dyDescent="0.25">
      <c r="A123" s="156" t="str">
        <f t="array" aca="1" ref="A123" ca="1">IF(COUNTA(里程數!$F:$F)&lt;ROW()-21,"",OFFSET(里程數!$A$1,SMALL(IF(里程數!$F$2:$F$10000&gt;0,ROW(A$23:A$1977)),ROW(A101))-22,MATCH(A$22,里程數!$1:$1,0)-1))</f>
        <v/>
      </c>
      <c r="B123" s="157"/>
      <c r="C123" s="105" t="str">
        <f t="array" aca="1" ref="C123" ca="1">IF(COUNTA(里程數!$F:$F)&lt;ROW()-21,"",OFFSET(里程數!$A$1,SMALL(IF(里程數!$F$2:$F$10000&gt;0,ROW(C$23:C$1977)),ROW(A101))-22,MATCH(C$22,里程數!$1:$1,0)-1))</f>
        <v/>
      </c>
      <c r="D123" s="106" t="str">
        <f t="array" aca="1" ref="D123" ca="1">IF(COUNTA(里程數!$F:$F)&lt;ROW()-21,"",OFFSET(里程數!$A$1,SMALL(IF(里程數!$F$2:$F$10000&gt;0,ROW(D$23:D$1977)),ROW(A101))-22,MATCH(D$22,里程數!$1:$1,0)-1))</f>
        <v/>
      </c>
      <c r="E123" s="107" t="str">
        <f t="array" aca="1" ref="E123" ca="1">IF(COUNTA(里程數!$F:$F)&lt;ROW()-21,"",OFFSET(里程數!$A$1,SMALL(IF(里程數!$F$2:$F$10000&gt;0,ROW(E$23:E$1977)),ROW(A101))-22,MATCH(E$22,里程數!$1:$1,0)-1))</f>
        <v/>
      </c>
      <c r="F123" s="108" t="str">
        <f t="array" aca="1" ref="F123" ca="1">IF(COUNTA(里程數!$F:$F)&lt;ROW()-21,"",OFFSET(里程數!$A$1,SMALL(IF(里程數!$F$2:$F$10000&gt;0,ROW(F$23:F$977)),ROW(A101))-22,MATCH(F$22,里程數!$1:$1,0)-1))</f>
        <v/>
      </c>
      <c r="G123" s="109" t="str">
        <f t="shared" ca="1" si="3"/>
        <v/>
      </c>
      <c r="H123" s="110" t="str">
        <f>IF(COUNTA(里程數!$F:$F)&lt;ROW()-21," ",IF(ISNUMBER(G123),G123/C123,"Error"))</f>
        <v xml:space="preserve"> </v>
      </c>
      <c r="I123" s="70"/>
      <c r="J123" s="70"/>
    </row>
    <row r="124" spans="1:10" x14ac:dyDescent="0.25">
      <c r="A124" s="156" t="str">
        <f t="array" aca="1" ref="A124" ca="1">IF(COUNTA(里程數!$F:$F)&lt;ROW()-21,"",OFFSET(里程數!$A$1,SMALL(IF(里程數!$F$2:$F$10000&gt;0,ROW(A$23:A$1977)),ROW(A102))-22,MATCH(A$22,里程數!$1:$1,0)-1))</f>
        <v/>
      </c>
      <c r="B124" s="157"/>
      <c r="C124" s="105" t="str">
        <f t="array" aca="1" ref="C124" ca="1">IF(COUNTA(里程數!$F:$F)&lt;ROW()-21,"",OFFSET(里程數!$A$1,SMALL(IF(里程數!$F$2:$F$10000&gt;0,ROW(C$23:C$1977)),ROW(A102))-22,MATCH(C$22,里程數!$1:$1,0)-1))</f>
        <v/>
      </c>
      <c r="D124" s="106" t="str">
        <f t="array" aca="1" ref="D124" ca="1">IF(COUNTA(里程數!$F:$F)&lt;ROW()-21,"",OFFSET(里程數!$A$1,SMALL(IF(里程數!$F$2:$F$10000&gt;0,ROW(D$23:D$1977)),ROW(A102))-22,MATCH(D$22,里程數!$1:$1,0)-1))</f>
        <v/>
      </c>
      <c r="E124" s="107" t="str">
        <f t="array" aca="1" ref="E124" ca="1">IF(COUNTA(里程數!$F:$F)&lt;ROW()-21,"",OFFSET(里程數!$A$1,SMALL(IF(里程數!$F$2:$F$10000&gt;0,ROW(E$23:E$1977)),ROW(A102))-22,MATCH(E$22,里程數!$1:$1,0)-1))</f>
        <v/>
      </c>
      <c r="F124" s="108" t="str">
        <f t="array" aca="1" ref="F124" ca="1">IF(COUNTA(里程數!$F:$F)&lt;ROW()-21,"",OFFSET(里程數!$A$1,SMALL(IF(里程數!$F$2:$F$10000&gt;0,ROW(F$23:F$977)),ROW(A102))-22,MATCH(F$22,里程數!$1:$1,0)-1))</f>
        <v/>
      </c>
      <c r="G124" s="109" t="str">
        <f t="shared" ca="1" si="3"/>
        <v/>
      </c>
      <c r="H124" s="110" t="str">
        <f>IF(COUNTA(里程數!$F:$F)&lt;ROW()-21," ",IF(ISNUMBER(G124),G124/C124,"Error"))</f>
        <v xml:space="preserve"> </v>
      </c>
      <c r="I124" s="70"/>
      <c r="J124" s="70"/>
    </row>
    <row r="125" spans="1:10" x14ac:dyDescent="0.25">
      <c r="A125" s="156" t="str">
        <f t="array" aca="1" ref="A125" ca="1">IF(COUNTA(里程數!$F:$F)&lt;ROW()-21,"",OFFSET(里程數!$A$1,SMALL(IF(里程數!$F$2:$F$10000&gt;0,ROW(A$23:A$1977)),ROW(A103))-22,MATCH(A$22,里程數!$1:$1,0)-1))</f>
        <v/>
      </c>
      <c r="B125" s="157"/>
      <c r="C125" s="105" t="str">
        <f t="array" aca="1" ref="C125" ca="1">IF(COUNTA(里程數!$F:$F)&lt;ROW()-21,"",OFFSET(里程數!$A$1,SMALL(IF(里程數!$F$2:$F$10000&gt;0,ROW(C$23:C$1977)),ROW(A103))-22,MATCH(C$22,里程數!$1:$1,0)-1))</f>
        <v/>
      </c>
      <c r="D125" s="106" t="str">
        <f t="array" aca="1" ref="D125" ca="1">IF(COUNTA(里程數!$F:$F)&lt;ROW()-21,"",OFFSET(里程數!$A$1,SMALL(IF(里程數!$F$2:$F$10000&gt;0,ROW(D$23:D$1977)),ROW(A103))-22,MATCH(D$22,里程數!$1:$1,0)-1))</f>
        <v/>
      </c>
      <c r="E125" s="107" t="str">
        <f t="array" aca="1" ref="E125" ca="1">IF(COUNTA(里程數!$F:$F)&lt;ROW()-21,"",OFFSET(里程數!$A$1,SMALL(IF(里程數!$F$2:$F$10000&gt;0,ROW(E$23:E$1977)),ROW(A103))-22,MATCH(E$22,里程數!$1:$1,0)-1))</f>
        <v/>
      </c>
      <c r="F125" s="108" t="str">
        <f t="array" aca="1" ref="F125" ca="1">IF(COUNTA(里程數!$F:$F)&lt;ROW()-21,"",OFFSET(里程數!$A$1,SMALL(IF(里程數!$F$2:$F$10000&gt;0,ROW(F$23:F$977)),ROW(A103))-22,MATCH(F$22,里程數!$1:$1,0)-1))</f>
        <v/>
      </c>
      <c r="G125" s="109" t="str">
        <f t="shared" ca="1" si="3"/>
        <v/>
      </c>
      <c r="H125" s="110" t="str">
        <f>IF(COUNTA(里程數!$F:$F)&lt;ROW()-21," ",IF(ISNUMBER(G125),G125/C125,"Error"))</f>
        <v xml:space="preserve"> </v>
      </c>
      <c r="I125" s="70"/>
      <c r="J125" s="70"/>
    </row>
    <row r="126" spans="1:10" x14ac:dyDescent="0.25">
      <c r="A126" s="156" t="str">
        <f t="array" aca="1" ref="A126" ca="1">IF(COUNTA(里程數!$F:$F)&lt;ROW()-21,"",OFFSET(里程數!$A$1,SMALL(IF(里程數!$F$2:$F$10000&gt;0,ROW(A$23:A$1977)),ROW(A104))-22,MATCH(A$22,里程數!$1:$1,0)-1))</f>
        <v/>
      </c>
      <c r="B126" s="157"/>
      <c r="C126" s="105" t="str">
        <f t="array" aca="1" ref="C126" ca="1">IF(COUNTA(里程數!$F:$F)&lt;ROW()-21,"",OFFSET(里程數!$A$1,SMALL(IF(里程數!$F$2:$F$10000&gt;0,ROW(C$23:C$1977)),ROW(A104))-22,MATCH(C$22,里程數!$1:$1,0)-1))</f>
        <v/>
      </c>
      <c r="D126" s="106" t="str">
        <f t="array" aca="1" ref="D126" ca="1">IF(COUNTA(里程數!$F:$F)&lt;ROW()-21,"",OFFSET(里程數!$A$1,SMALL(IF(里程數!$F$2:$F$10000&gt;0,ROW(D$23:D$1977)),ROW(A104))-22,MATCH(D$22,里程數!$1:$1,0)-1))</f>
        <v/>
      </c>
      <c r="E126" s="107" t="str">
        <f t="array" aca="1" ref="E126" ca="1">IF(COUNTA(里程數!$F:$F)&lt;ROW()-21,"",OFFSET(里程數!$A$1,SMALL(IF(里程數!$F$2:$F$10000&gt;0,ROW(E$23:E$1977)),ROW(A104))-22,MATCH(E$22,里程數!$1:$1,0)-1))</f>
        <v/>
      </c>
      <c r="F126" s="108" t="str">
        <f t="array" aca="1" ref="F126" ca="1">IF(COUNTA(里程數!$F:$F)&lt;ROW()-21,"",OFFSET(里程數!$A$1,SMALL(IF(里程數!$F$2:$F$10000&gt;0,ROW(F$23:F$977)),ROW(A104))-22,MATCH(F$22,里程數!$1:$1,0)-1))</f>
        <v/>
      </c>
      <c r="G126" s="109" t="str">
        <f t="shared" ca="1" si="3"/>
        <v/>
      </c>
      <c r="H126" s="110" t="str">
        <f>IF(COUNTA(里程數!$F:$F)&lt;ROW()-21," ",IF(ISNUMBER(G126),G126/C126,"Error"))</f>
        <v xml:space="preserve"> </v>
      </c>
      <c r="I126" s="70"/>
      <c r="J126" s="70"/>
    </row>
    <row r="127" spans="1:10" x14ac:dyDescent="0.25">
      <c r="A127" s="156" t="str">
        <f t="array" aca="1" ref="A127" ca="1">IF(COUNTA(里程數!$F:$F)&lt;ROW()-21,"",OFFSET(里程數!$A$1,SMALL(IF(里程數!$F$2:$F$10000&gt;0,ROW(A$23:A$1977)),ROW(A105))-22,MATCH(A$22,里程數!$1:$1,0)-1))</f>
        <v/>
      </c>
      <c r="B127" s="157"/>
      <c r="C127" s="105" t="str">
        <f t="array" aca="1" ref="C127" ca="1">IF(COUNTA(里程數!$F:$F)&lt;ROW()-21,"",OFFSET(里程數!$A$1,SMALL(IF(里程數!$F$2:$F$10000&gt;0,ROW(C$23:C$1977)),ROW(A105))-22,MATCH(C$22,里程數!$1:$1,0)-1))</f>
        <v/>
      </c>
      <c r="D127" s="106" t="str">
        <f t="array" aca="1" ref="D127" ca="1">IF(COUNTA(里程數!$F:$F)&lt;ROW()-21,"",OFFSET(里程數!$A$1,SMALL(IF(里程數!$F$2:$F$10000&gt;0,ROW(D$23:D$1977)),ROW(A105))-22,MATCH(D$22,里程數!$1:$1,0)-1))</f>
        <v/>
      </c>
      <c r="E127" s="107" t="str">
        <f t="array" aca="1" ref="E127" ca="1">IF(COUNTA(里程數!$F:$F)&lt;ROW()-21,"",OFFSET(里程數!$A$1,SMALL(IF(里程數!$F$2:$F$10000&gt;0,ROW(E$23:E$1977)),ROW(A105))-22,MATCH(E$22,里程數!$1:$1,0)-1))</f>
        <v/>
      </c>
      <c r="F127" s="108" t="str">
        <f t="array" aca="1" ref="F127" ca="1">IF(COUNTA(里程數!$F:$F)&lt;ROW()-21,"",OFFSET(里程數!$A$1,SMALL(IF(里程數!$F$2:$F$10000&gt;0,ROW(F$23:F$977)),ROW(A105))-22,MATCH(F$22,里程數!$1:$1,0)-1))</f>
        <v/>
      </c>
      <c r="G127" s="109" t="str">
        <f t="shared" ca="1" si="3"/>
        <v/>
      </c>
      <c r="H127" s="110" t="str">
        <f>IF(COUNTA(里程數!$F:$F)&lt;ROW()-21," ",IF(ISNUMBER(G127),G127/C127,"Error"))</f>
        <v xml:space="preserve"> </v>
      </c>
      <c r="I127" s="70"/>
      <c r="J127" s="70"/>
    </row>
    <row r="128" spans="1:10" x14ac:dyDescent="0.25">
      <c r="A128" s="156" t="str">
        <f t="array" aca="1" ref="A128" ca="1">IF(COUNTA(里程數!$F:$F)&lt;ROW()-21,"",OFFSET(里程數!$A$1,SMALL(IF(里程數!$F$2:$F$10000&gt;0,ROW(A$23:A$1977)),ROW(A106))-22,MATCH(A$22,里程數!$1:$1,0)-1))</f>
        <v/>
      </c>
      <c r="B128" s="157"/>
      <c r="C128" s="105" t="str">
        <f t="array" aca="1" ref="C128" ca="1">IF(COUNTA(里程數!$F:$F)&lt;ROW()-21,"",OFFSET(里程數!$A$1,SMALL(IF(里程數!$F$2:$F$10000&gt;0,ROW(C$23:C$1977)),ROW(A106))-22,MATCH(C$22,里程數!$1:$1,0)-1))</f>
        <v/>
      </c>
      <c r="D128" s="106" t="str">
        <f t="array" aca="1" ref="D128" ca="1">IF(COUNTA(里程數!$F:$F)&lt;ROW()-21,"",OFFSET(里程數!$A$1,SMALL(IF(里程數!$F$2:$F$10000&gt;0,ROW(D$23:D$1977)),ROW(A106))-22,MATCH(D$22,里程數!$1:$1,0)-1))</f>
        <v/>
      </c>
      <c r="E128" s="107" t="str">
        <f t="array" aca="1" ref="E128" ca="1">IF(COUNTA(里程數!$F:$F)&lt;ROW()-21,"",OFFSET(里程數!$A$1,SMALL(IF(里程數!$F$2:$F$10000&gt;0,ROW(E$23:E$1977)),ROW(A106))-22,MATCH(E$22,里程數!$1:$1,0)-1))</f>
        <v/>
      </c>
      <c r="F128" s="108" t="str">
        <f t="array" aca="1" ref="F128" ca="1">IF(COUNTA(里程數!$F:$F)&lt;ROW()-21,"",OFFSET(里程數!$A$1,SMALL(IF(里程數!$F$2:$F$10000&gt;0,ROW(F$23:F$977)),ROW(A106))-22,MATCH(F$22,里程數!$1:$1,0)-1))</f>
        <v/>
      </c>
      <c r="G128" s="109" t="str">
        <f t="shared" ca="1" si="3"/>
        <v/>
      </c>
      <c r="H128" s="110" t="str">
        <f>IF(COUNTA(里程數!$F:$F)&lt;ROW()-21," ",IF(ISNUMBER(G128),G128/C128,"Error"))</f>
        <v xml:space="preserve"> </v>
      </c>
      <c r="I128" s="70"/>
      <c r="J128" s="70"/>
    </row>
    <row r="129" spans="1:10" x14ac:dyDescent="0.25">
      <c r="A129" s="156" t="str">
        <f t="array" aca="1" ref="A129" ca="1">IF(COUNTA(里程數!$F:$F)&lt;ROW()-21,"",OFFSET(里程數!$A$1,SMALL(IF(里程數!$F$2:$F$10000&gt;0,ROW(A$23:A$1977)),ROW(A107))-22,MATCH(A$22,里程數!$1:$1,0)-1))</f>
        <v/>
      </c>
      <c r="B129" s="157"/>
      <c r="C129" s="105" t="str">
        <f t="array" aca="1" ref="C129" ca="1">IF(COUNTA(里程數!$F:$F)&lt;ROW()-21,"",OFFSET(里程數!$A$1,SMALL(IF(里程數!$F$2:$F$10000&gt;0,ROW(C$23:C$1977)),ROW(A107))-22,MATCH(C$22,里程數!$1:$1,0)-1))</f>
        <v/>
      </c>
      <c r="D129" s="106" t="str">
        <f t="array" aca="1" ref="D129" ca="1">IF(COUNTA(里程數!$F:$F)&lt;ROW()-21,"",OFFSET(里程數!$A$1,SMALL(IF(里程數!$F$2:$F$10000&gt;0,ROW(D$23:D$1977)),ROW(A107))-22,MATCH(D$22,里程數!$1:$1,0)-1))</f>
        <v/>
      </c>
      <c r="E129" s="107" t="str">
        <f t="array" aca="1" ref="E129" ca="1">IF(COUNTA(里程數!$F:$F)&lt;ROW()-21,"",OFFSET(里程數!$A$1,SMALL(IF(里程數!$F$2:$F$10000&gt;0,ROW(E$23:E$1977)),ROW(A107))-22,MATCH(E$22,里程數!$1:$1,0)-1))</f>
        <v/>
      </c>
      <c r="F129" s="108" t="str">
        <f t="array" aca="1" ref="F129" ca="1">IF(COUNTA(里程數!$F:$F)&lt;ROW()-21,"",OFFSET(里程數!$A$1,SMALL(IF(里程數!$F$2:$F$10000&gt;0,ROW(F$23:F$977)),ROW(A107))-22,MATCH(F$22,里程數!$1:$1,0)-1))</f>
        <v/>
      </c>
      <c r="G129" s="109" t="str">
        <f t="shared" ca="1" si="3"/>
        <v/>
      </c>
      <c r="H129" s="110" t="str">
        <f>IF(COUNTA(里程數!$F:$F)&lt;ROW()-21," ",IF(ISNUMBER(G129),G129/C129,"Error"))</f>
        <v xml:space="preserve"> </v>
      </c>
      <c r="I129" s="70"/>
      <c r="J129" s="70"/>
    </row>
    <row r="130" spans="1:10" x14ac:dyDescent="0.25">
      <c r="A130" s="156" t="str">
        <f t="array" aca="1" ref="A130" ca="1">IF(COUNTA(里程數!$F:$F)&lt;ROW()-21,"",OFFSET(里程數!$A$1,SMALL(IF(里程數!$F$2:$F$10000&gt;0,ROW(A$23:A$1977)),ROW(A108))-22,MATCH(A$22,里程數!$1:$1,0)-1))</f>
        <v/>
      </c>
      <c r="B130" s="157"/>
      <c r="C130" s="105" t="str">
        <f t="array" aca="1" ref="C130" ca="1">IF(COUNTA(里程數!$F:$F)&lt;ROW()-21,"",OFFSET(里程數!$A$1,SMALL(IF(里程數!$F$2:$F$10000&gt;0,ROW(C$23:C$1977)),ROW(A108))-22,MATCH(C$22,里程數!$1:$1,0)-1))</f>
        <v/>
      </c>
      <c r="D130" s="106" t="str">
        <f t="array" aca="1" ref="D130" ca="1">IF(COUNTA(里程數!$F:$F)&lt;ROW()-21,"",OFFSET(里程數!$A$1,SMALL(IF(里程數!$F$2:$F$10000&gt;0,ROW(D$23:D$1977)),ROW(A108))-22,MATCH(D$22,里程數!$1:$1,0)-1))</f>
        <v/>
      </c>
      <c r="E130" s="107" t="str">
        <f t="array" aca="1" ref="E130" ca="1">IF(COUNTA(里程數!$F:$F)&lt;ROW()-21,"",OFFSET(里程數!$A$1,SMALL(IF(里程數!$F$2:$F$10000&gt;0,ROW(E$23:E$1977)),ROW(A108))-22,MATCH(E$22,里程數!$1:$1,0)-1))</f>
        <v/>
      </c>
      <c r="F130" s="108" t="str">
        <f t="array" aca="1" ref="F130" ca="1">IF(COUNTA(里程數!$F:$F)&lt;ROW()-21,"",OFFSET(里程數!$A$1,SMALL(IF(里程數!$F$2:$F$10000&gt;0,ROW(F$23:F$977)),ROW(A108))-22,MATCH(F$22,里程數!$1:$1,0)-1))</f>
        <v/>
      </c>
      <c r="G130" s="109" t="str">
        <f t="shared" ca="1" si="3"/>
        <v/>
      </c>
      <c r="H130" s="110" t="str">
        <f>IF(COUNTA(里程數!$F:$F)&lt;ROW()-21," ",IF(ISNUMBER(G130),G130/C130,"Error"))</f>
        <v xml:space="preserve"> </v>
      </c>
      <c r="I130" s="70"/>
      <c r="J130" s="70"/>
    </row>
    <row r="131" spans="1:10" x14ac:dyDescent="0.25">
      <c r="A131" s="156" t="str">
        <f t="array" aca="1" ref="A131" ca="1">IF(COUNTA(里程數!$F:$F)&lt;ROW()-21,"",OFFSET(里程數!$A$1,SMALL(IF(里程數!$F$2:$F$10000&gt;0,ROW(A$23:A$1977)),ROW(A109))-22,MATCH(A$22,里程數!$1:$1,0)-1))</f>
        <v/>
      </c>
      <c r="B131" s="157"/>
      <c r="C131" s="105" t="str">
        <f t="array" aca="1" ref="C131" ca="1">IF(COUNTA(里程數!$F:$F)&lt;ROW()-21,"",OFFSET(里程數!$A$1,SMALL(IF(里程數!$F$2:$F$10000&gt;0,ROW(C$23:C$1977)),ROW(A109))-22,MATCH(C$22,里程數!$1:$1,0)-1))</f>
        <v/>
      </c>
      <c r="D131" s="106" t="str">
        <f t="array" aca="1" ref="D131" ca="1">IF(COUNTA(里程數!$F:$F)&lt;ROW()-21,"",OFFSET(里程數!$A$1,SMALL(IF(里程數!$F$2:$F$10000&gt;0,ROW(D$23:D$1977)),ROW(A109))-22,MATCH(D$22,里程數!$1:$1,0)-1))</f>
        <v/>
      </c>
      <c r="E131" s="107" t="str">
        <f t="array" aca="1" ref="E131" ca="1">IF(COUNTA(里程數!$F:$F)&lt;ROW()-21,"",OFFSET(里程數!$A$1,SMALL(IF(里程數!$F$2:$F$10000&gt;0,ROW(E$23:E$1977)),ROW(A109))-22,MATCH(E$22,里程數!$1:$1,0)-1))</f>
        <v/>
      </c>
      <c r="F131" s="108" t="str">
        <f t="array" aca="1" ref="F131" ca="1">IF(COUNTA(里程數!$F:$F)&lt;ROW()-21,"",OFFSET(里程數!$A$1,SMALL(IF(里程數!$F$2:$F$10000&gt;0,ROW(F$23:F$977)),ROW(A109))-22,MATCH(F$22,里程數!$1:$1,0)-1))</f>
        <v/>
      </c>
      <c r="G131" s="109" t="str">
        <f t="shared" ca="1" si="3"/>
        <v/>
      </c>
      <c r="H131" s="110" t="str">
        <f>IF(COUNTA(里程數!$F:$F)&lt;ROW()-21," ",IF(ISNUMBER(G131),G131/C131,"Error"))</f>
        <v xml:space="preserve"> </v>
      </c>
      <c r="I131" s="70"/>
      <c r="J131" s="70"/>
    </row>
    <row r="132" spans="1:10" x14ac:dyDescent="0.25">
      <c r="A132" s="156" t="str">
        <f t="array" aca="1" ref="A132" ca="1">IF(COUNTA(里程數!$F:$F)&lt;ROW()-21,"",OFFSET(里程數!$A$1,SMALL(IF(里程數!$F$2:$F$10000&gt;0,ROW(A$23:A$1977)),ROW(A110))-22,MATCH(A$22,里程數!$1:$1,0)-1))</f>
        <v/>
      </c>
      <c r="B132" s="157"/>
      <c r="C132" s="105" t="str">
        <f t="array" aca="1" ref="C132" ca="1">IF(COUNTA(里程數!$F:$F)&lt;ROW()-21,"",OFFSET(里程數!$A$1,SMALL(IF(里程數!$F$2:$F$10000&gt;0,ROW(C$23:C$1977)),ROW(A110))-22,MATCH(C$22,里程數!$1:$1,0)-1))</f>
        <v/>
      </c>
      <c r="D132" s="106" t="str">
        <f t="array" aca="1" ref="D132" ca="1">IF(COUNTA(里程數!$F:$F)&lt;ROW()-21,"",OFFSET(里程數!$A$1,SMALL(IF(里程數!$F$2:$F$10000&gt;0,ROW(D$23:D$1977)),ROW(A110))-22,MATCH(D$22,里程數!$1:$1,0)-1))</f>
        <v/>
      </c>
      <c r="E132" s="107" t="str">
        <f t="array" aca="1" ref="E132" ca="1">IF(COUNTA(里程數!$F:$F)&lt;ROW()-21,"",OFFSET(里程數!$A$1,SMALL(IF(里程數!$F$2:$F$10000&gt;0,ROW(E$23:E$1977)),ROW(A110))-22,MATCH(E$22,里程數!$1:$1,0)-1))</f>
        <v/>
      </c>
      <c r="F132" s="108" t="str">
        <f t="array" aca="1" ref="F132" ca="1">IF(COUNTA(里程數!$F:$F)&lt;ROW()-21,"",OFFSET(里程數!$A$1,SMALL(IF(里程數!$F$2:$F$10000&gt;0,ROW(F$23:F$977)),ROW(A110))-22,MATCH(F$22,里程數!$1:$1,0)-1))</f>
        <v/>
      </c>
      <c r="G132" s="109" t="str">
        <f t="shared" ca="1" si="3"/>
        <v/>
      </c>
      <c r="H132" s="110" t="str">
        <f>IF(COUNTA(里程數!$F:$F)&lt;ROW()-21," ",IF(ISNUMBER(G132),G132/C132,"Error"))</f>
        <v xml:space="preserve"> </v>
      </c>
      <c r="I132" s="70"/>
      <c r="J132" s="70"/>
    </row>
    <row r="133" spans="1:10" x14ac:dyDescent="0.25">
      <c r="A133" s="156" t="str">
        <f t="array" aca="1" ref="A133" ca="1">IF(COUNTA(里程數!$F:$F)&lt;ROW()-21,"",OFFSET(里程數!$A$1,SMALL(IF(里程數!$F$2:$F$10000&gt;0,ROW(A$23:A$1977)),ROW(A111))-22,MATCH(A$22,里程數!$1:$1,0)-1))</f>
        <v/>
      </c>
      <c r="B133" s="157"/>
      <c r="C133" s="105" t="str">
        <f t="array" aca="1" ref="C133" ca="1">IF(COUNTA(里程數!$F:$F)&lt;ROW()-21,"",OFFSET(里程數!$A$1,SMALL(IF(里程數!$F$2:$F$10000&gt;0,ROW(C$23:C$1977)),ROW(A111))-22,MATCH(C$22,里程數!$1:$1,0)-1))</f>
        <v/>
      </c>
      <c r="D133" s="106" t="str">
        <f t="array" aca="1" ref="D133" ca="1">IF(COUNTA(里程數!$F:$F)&lt;ROW()-21,"",OFFSET(里程數!$A$1,SMALL(IF(里程數!$F$2:$F$10000&gt;0,ROW(D$23:D$1977)),ROW(A111))-22,MATCH(D$22,里程數!$1:$1,0)-1))</f>
        <v/>
      </c>
      <c r="E133" s="107" t="str">
        <f t="array" aca="1" ref="E133" ca="1">IF(COUNTA(里程數!$F:$F)&lt;ROW()-21,"",OFFSET(里程數!$A$1,SMALL(IF(里程數!$F$2:$F$10000&gt;0,ROW(E$23:E$1977)),ROW(A111))-22,MATCH(E$22,里程數!$1:$1,0)-1))</f>
        <v/>
      </c>
      <c r="F133" s="108" t="str">
        <f t="array" aca="1" ref="F133" ca="1">IF(COUNTA(里程數!$F:$F)&lt;ROW()-21,"",OFFSET(里程數!$A$1,SMALL(IF(里程數!$F$2:$F$10000&gt;0,ROW(F$23:F$977)),ROW(A111))-22,MATCH(F$22,里程數!$1:$1,0)-1))</f>
        <v/>
      </c>
      <c r="G133" s="109" t="str">
        <f t="shared" ca="1" si="3"/>
        <v/>
      </c>
      <c r="H133" s="110" t="str">
        <f>IF(COUNTA(里程數!$F:$F)&lt;ROW()-21," ",IF(ISNUMBER(G133),G133/C133,"Error"))</f>
        <v xml:space="preserve"> </v>
      </c>
      <c r="I133" s="70"/>
      <c r="J133" s="70"/>
    </row>
    <row r="134" spans="1:10" x14ac:dyDescent="0.25">
      <c r="A134" s="156" t="str">
        <f t="array" aca="1" ref="A134" ca="1">IF(COUNTA(里程數!$F:$F)&lt;ROW()-21,"",OFFSET(里程數!$A$1,SMALL(IF(里程數!$F$2:$F$10000&gt;0,ROW(A$23:A$1977)),ROW(A112))-22,MATCH(A$22,里程數!$1:$1,0)-1))</f>
        <v/>
      </c>
      <c r="B134" s="157"/>
      <c r="C134" s="105" t="str">
        <f t="array" aca="1" ref="C134" ca="1">IF(COUNTA(里程數!$F:$F)&lt;ROW()-21,"",OFFSET(里程數!$A$1,SMALL(IF(里程數!$F$2:$F$10000&gt;0,ROW(C$23:C$1977)),ROW(A112))-22,MATCH(C$22,里程數!$1:$1,0)-1))</f>
        <v/>
      </c>
      <c r="D134" s="106" t="str">
        <f t="array" aca="1" ref="D134" ca="1">IF(COUNTA(里程數!$F:$F)&lt;ROW()-21,"",OFFSET(里程數!$A$1,SMALL(IF(里程數!$F$2:$F$10000&gt;0,ROW(D$23:D$1977)),ROW(A112))-22,MATCH(D$22,里程數!$1:$1,0)-1))</f>
        <v/>
      </c>
      <c r="E134" s="107" t="str">
        <f t="array" aca="1" ref="E134" ca="1">IF(COUNTA(里程數!$F:$F)&lt;ROW()-21,"",OFFSET(里程數!$A$1,SMALL(IF(里程數!$F$2:$F$10000&gt;0,ROW(E$23:E$1977)),ROW(A112))-22,MATCH(E$22,里程數!$1:$1,0)-1))</f>
        <v/>
      </c>
      <c r="F134" s="108" t="str">
        <f t="array" aca="1" ref="F134" ca="1">IF(COUNTA(里程數!$F:$F)&lt;ROW()-21,"",OFFSET(里程數!$A$1,SMALL(IF(里程數!$F$2:$F$10000&gt;0,ROW(F$23:F$977)),ROW(A112))-22,MATCH(F$22,里程數!$1:$1,0)-1))</f>
        <v/>
      </c>
      <c r="G134" s="109" t="str">
        <f t="shared" ca="1" si="3"/>
        <v/>
      </c>
      <c r="H134" s="110" t="str">
        <f>IF(COUNTA(里程數!$F:$F)&lt;ROW()-21," ",IF(ISNUMBER(G134),G134/C134,"Error"))</f>
        <v xml:space="preserve"> </v>
      </c>
      <c r="I134" s="70"/>
      <c r="J134" s="70"/>
    </row>
    <row r="135" spans="1:10" x14ac:dyDescent="0.25">
      <c r="A135" s="156" t="str">
        <f t="array" aca="1" ref="A135" ca="1">IF(COUNTA(里程數!$F:$F)&lt;ROW()-21,"",OFFSET(里程數!$A$1,SMALL(IF(里程數!$F$2:$F$10000&gt;0,ROW(A$23:A$1977)),ROW(A113))-22,MATCH(A$22,里程數!$1:$1,0)-1))</f>
        <v/>
      </c>
      <c r="B135" s="157"/>
      <c r="C135" s="105" t="str">
        <f t="array" aca="1" ref="C135" ca="1">IF(COUNTA(里程數!$F:$F)&lt;ROW()-21,"",OFFSET(里程數!$A$1,SMALL(IF(里程數!$F$2:$F$10000&gt;0,ROW(C$23:C$1977)),ROW(A113))-22,MATCH(C$22,里程數!$1:$1,0)-1))</f>
        <v/>
      </c>
      <c r="D135" s="106" t="str">
        <f t="array" aca="1" ref="D135" ca="1">IF(COUNTA(里程數!$F:$F)&lt;ROW()-21,"",OFFSET(里程數!$A$1,SMALL(IF(里程數!$F$2:$F$10000&gt;0,ROW(D$23:D$1977)),ROW(A113))-22,MATCH(D$22,里程數!$1:$1,0)-1))</f>
        <v/>
      </c>
      <c r="E135" s="107" t="str">
        <f t="array" aca="1" ref="E135" ca="1">IF(COUNTA(里程數!$F:$F)&lt;ROW()-21,"",OFFSET(里程數!$A$1,SMALL(IF(里程數!$F$2:$F$10000&gt;0,ROW(E$23:E$1977)),ROW(A113))-22,MATCH(E$22,里程數!$1:$1,0)-1))</f>
        <v/>
      </c>
      <c r="F135" s="108" t="str">
        <f t="array" aca="1" ref="F135" ca="1">IF(COUNTA(里程數!$F:$F)&lt;ROW()-21,"",OFFSET(里程數!$A$1,SMALL(IF(里程數!$F$2:$F$10000&gt;0,ROW(F$23:F$977)),ROW(A113))-22,MATCH(F$22,里程數!$1:$1,0)-1))</f>
        <v/>
      </c>
      <c r="G135" s="109" t="str">
        <f t="shared" ca="1" si="3"/>
        <v/>
      </c>
      <c r="H135" s="110" t="str">
        <f>IF(COUNTA(里程數!$F:$F)&lt;ROW()-21," ",IF(ISNUMBER(G135),G135/C135,"Error"))</f>
        <v xml:space="preserve"> </v>
      </c>
      <c r="I135" s="70"/>
      <c r="J135" s="70"/>
    </row>
    <row r="136" spans="1:10" x14ac:dyDescent="0.25">
      <c r="A136" s="156" t="str">
        <f t="array" aca="1" ref="A136" ca="1">IF(COUNTA(里程數!$F:$F)&lt;ROW()-21,"",OFFSET(里程數!$A$1,SMALL(IF(里程數!$F$2:$F$10000&gt;0,ROW(A$23:A$1977)),ROW(A114))-22,MATCH(A$22,里程數!$1:$1,0)-1))</f>
        <v/>
      </c>
      <c r="B136" s="157"/>
      <c r="C136" s="105" t="str">
        <f t="array" aca="1" ref="C136" ca="1">IF(COUNTA(里程數!$F:$F)&lt;ROW()-21,"",OFFSET(里程數!$A$1,SMALL(IF(里程數!$F$2:$F$10000&gt;0,ROW(C$23:C$1977)),ROW(A114))-22,MATCH(C$22,里程數!$1:$1,0)-1))</f>
        <v/>
      </c>
      <c r="D136" s="106" t="str">
        <f t="array" aca="1" ref="D136" ca="1">IF(COUNTA(里程數!$F:$F)&lt;ROW()-21,"",OFFSET(里程數!$A$1,SMALL(IF(里程數!$F$2:$F$10000&gt;0,ROW(D$23:D$1977)),ROW(A114))-22,MATCH(D$22,里程數!$1:$1,0)-1))</f>
        <v/>
      </c>
      <c r="E136" s="107" t="str">
        <f t="array" aca="1" ref="E136" ca="1">IF(COUNTA(里程數!$F:$F)&lt;ROW()-21,"",OFFSET(里程數!$A$1,SMALL(IF(里程數!$F$2:$F$10000&gt;0,ROW(E$23:E$1977)),ROW(A114))-22,MATCH(E$22,里程數!$1:$1,0)-1))</f>
        <v/>
      </c>
      <c r="F136" s="108" t="str">
        <f t="array" aca="1" ref="F136" ca="1">IF(COUNTA(里程數!$F:$F)&lt;ROW()-21,"",OFFSET(里程數!$A$1,SMALL(IF(里程數!$F$2:$F$10000&gt;0,ROW(F$23:F$977)),ROW(A114))-22,MATCH(F$22,里程數!$1:$1,0)-1))</f>
        <v/>
      </c>
      <c r="G136" s="109" t="str">
        <f t="shared" ca="1" si="3"/>
        <v/>
      </c>
      <c r="H136" s="110" t="str">
        <f>IF(COUNTA(里程數!$F:$F)&lt;ROW()-21," ",IF(ISNUMBER(G136),G136/C136,"Error"))</f>
        <v xml:space="preserve"> </v>
      </c>
      <c r="I136" s="70"/>
      <c r="J136" s="70"/>
    </row>
    <row r="137" spans="1:10" x14ac:dyDescent="0.25">
      <c r="A137" s="156" t="str">
        <f t="array" aca="1" ref="A137" ca="1">IF(COUNTA(里程數!$F:$F)&lt;ROW()-21,"",OFFSET(里程數!$A$1,SMALL(IF(里程數!$F$2:$F$10000&gt;0,ROW(A$23:A$1977)),ROW(A115))-22,MATCH(A$22,里程數!$1:$1,0)-1))</f>
        <v/>
      </c>
      <c r="B137" s="157"/>
      <c r="C137" s="105" t="str">
        <f t="array" aca="1" ref="C137" ca="1">IF(COUNTA(里程數!$F:$F)&lt;ROW()-21,"",OFFSET(里程數!$A$1,SMALL(IF(里程數!$F$2:$F$10000&gt;0,ROW(C$23:C$1977)),ROW(A115))-22,MATCH(C$22,里程數!$1:$1,0)-1))</f>
        <v/>
      </c>
      <c r="D137" s="106" t="str">
        <f t="array" aca="1" ref="D137" ca="1">IF(COUNTA(里程數!$F:$F)&lt;ROW()-21,"",OFFSET(里程數!$A$1,SMALL(IF(里程數!$F$2:$F$10000&gt;0,ROW(D$23:D$1977)),ROW(A115))-22,MATCH(D$22,里程數!$1:$1,0)-1))</f>
        <v/>
      </c>
      <c r="E137" s="107" t="str">
        <f t="array" aca="1" ref="E137" ca="1">IF(COUNTA(里程數!$F:$F)&lt;ROW()-21,"",OFFSET(里程數!$A$1,SMALL(IF(里程數!$F$2:$F$10000&gt;0,ROW(E$23:E$1977)),ROW(A115))-22,MATCH(E$22,里程數!$1:$1,0)-1))</f>
        <v/>
      </c>
      <c r="F137" s="108" t="str">
        <f t="array" aca="1" ref="F137" ca="1">IF(COUNTA(里程數!$F:$F)&lt;ROW()-21,"",OFFSET(里程數!$A$1,SMALL(IF(里程數!$F$2:$F$10000&gt;0,ROW(F$23:F$977)),ROW(A115))-22,MATCH(F$22,里程數!$1:$1,0)-1))</f>
        <v/>
      </c>
      <c r="G137" s="109" t="str">
        <f t="shared" ca="1" si="3"/>
        <v/>
      </c>
      <c r="H137" s="110" t="str">
        <f>IF(COUNTA(里程數!$F:$F)&lt;ROW()-21," ",IF(ISNUMBER(G137),G137/C137,"Error"))</f>
        <v xml:space="preserve"> </v>
      </c>
      <c r="I137" s="70"/>
      <c r="J137" s="70"/>
    </row>
    <row r="138" spans="1:10" x14ac:dyDescent="0.25">
      <c r="A138" s="156" t="str">
        <f t="array" aca="1" ref="A138" ca="1">IF(COUNTA(里程數!$F:$F)&lt;ROW()-21,"",OFFSET(里程數!$A$1,SMALL(IF(里程數!$F$2:$F$10000&gt;0,ROW(A$23:A$1977)),ROW(A116))-22,MATCH(A$22,里程數!$1:$1,0)-1))</f>
        <v/>
      </c>
      <c r="B138" s="157"/>
      <c r="C138" s="105" t="str">
        <f t="array" aca="1" ref="C138" ca="1">IF(COUNTA(里程數!$F:$F)&lt;ROW()-21,"",OFFSET(里程數!$A$1,SMALL(IF(里程數!$F$2:$F$10000&gt;0,ROW(C$23:C$1977)),ROW(A116))-22,MATCH(C$22,里程數!$1:$1,0)-1))</f>
        <v/>
      </c>
      <c r="D138" s="106" t="str">
        <f t="array" aca="1" ref="D138" ca="1">IF(COUNTA(里程數!$F:$F)&lt;ROW()-21,"",OFFSET(里程數!$A$1,SMALL(IF(里程數!$F$2:$F$10000&gt;0,ROW(D$23:D$1977)),ROW(A116))-22,MATCH(D$22,里程數!$1:$1,0)-1))</f>
        <v/>
      </c>
      <c r="E138" s="107" t="str">
        <f t="array" aca="1" ref="E138" ca="1">IF(COUNTA(里程數!$F:$F)&lt;ROW()-21,"",OFFSET(里程數!$A$1,SMALL(IF(里程數!$F$2:$F$10000&gt;0,ROW(E$23:E$1977)),ROW(A116))-22,MATCH(E$22,里程數!$1:$1,0)-1))</f>
        <v/>
      </c>
      <c r="F138" s="108" t="str">
        <f t="array" aca="1" ref="F138" ca="1">IF(COUNTA(里程數!$F:$F)&lt;ROW()-21,"",OFFSET(里程數!$A$1,SMALL(IF(里程數!$F$2:$F$10000&gt;0,ROW(F$23:F$977)),ROW(A116))-22,MATCH(F$22,里程數!$1:$1,0)-1))</f>
        <v/>
      </c>
      <c r="G138" s="109" t="str">
        <f t="shared" ca="1" si="3"/>
        <v/>
      </c>
      <c r="H138" s="110" t="str">
        <f>IF(COUNTA(里程數!$F:$F)&lt;ROW()-21," ",IF(ISNUMBER(G138),G138/C138,"Error"))</f>
        <v xml:space="preserve"> </v>
      </c>
      <c r="I138" s="70"/>
      <c r="J138" s="70"/>
    </row>
    <row r="139" spans="1:10" x14ac:dyDescent="0.25">
      <c r="A139" s="156" t="str">
        <f t="array" aca="1" ref="A139" ca="1">IF(COUNTA(里程數!$F:$F)&lt;ROW()-21,"",OFFSET(里程數!$A$1,SMALL(IF(里程數!$F$2:$F$10000&gt;0,ROW(A$23:A$1977)),ROW(A117))-22,MATCH(A$22,里程數!$1:$1,0)-1))</f>
        <v/>
      </c>
      <c r="B139" s="157"/>
      <c r="C139" s="105" t="str">
        <f t="array" aca="1" ref="C139" ca="1">IF(COUNTA(里程數!$F:$F)&lt;ROW()-21,"",OFFSET(里程數!$A$1,SMALL(IF(里程數!$F$2:$F$10000&gt;0,ROW(C$23:C$1977)),ROW(A117))-22,MATCH(C$22,里程數!$1:$1,0)-1))</f>
        <v/>
      </c>
      <c r="D139" s="106" t="str">
        <f t="array" aca="1" ref="D139" ca="1">IF(COUNTA(里程數!$F:$F)&lt;ROW()-21,"",OFFSET(里程數!$A$1,SMALL(IF(里程數!$F$2:$F$10000&gt;0,ROW(D$23:D$1977)),ROW(A117))-22,MATCH(D$22,里程數!$1:$1,0)-1))</f>
        <v/>
      </c>
      <c r="E139" s="107" t="str">
        <f t="array" aca="1" ref="E139" ca="1">IF(COUNTA(里程數!$F:$F)&lt;ROW()-21,"",OFFSET(里程數!$A$1,SMALL(IF(里程數!$F$2:$F$10000&gt;0,ROW(E$23:E$1977)),ROW(A117))-22,MATCH(E$22,里程數!$1:$1,0)-1))</f>
        <v/>
      </c>
      <c r="F139" s="108" t="str">
        <f t="array" aca="1" ref="F139" ca="1">IF(COUNTA(里程數!$F:$F)&lt;ROW()-21,"",OFFSET(里程數!$A$1,SMALL(IF(里程數!$F$2:$F$10000&gt;0,ROW(F$23:F$977)),ROW(A117))-22,MATCH(F$22,里程數!$1:$1,0)-1))</f>
        <v/>
      </c>
      <c r="G139" s="109" t="str">
        <f t="shared" ca="1" si="3"/>
        <v/>
      </c>
      <c r="H139" s="110" t="str">
        <f>IF(COUNTA(里程數!$F:$F)&lt;ROW()-21," ",IF(ISNUMBER(G139),G139/C139,"Error"))</f>
        <v xml:space="preserve"> </v>
      </c>
      <c r="I139" s="70"/>
      <c r="J139" s="70"/>
    </row>
    <row r="140" spans="1:10" x14ac:dyDescent="0.25">
      <c r="A140" s="156" t="str">
        <f t="array" aca="1" ref="A140" ca="1">IF(COUNTA(里程數!$F:$F)&lt;ROW()-21,"",OFFSET(里程數!$A$1,SMALL(IF(里程數!$F$2:$F$10000&gt;0,ROW(A$23:A$1977)),ROW(A118))-22,MATCH(A$22,里程數!$1:$1,0)-1))</f>
        <v/>
      </c>
      <c r="B140" s="157"/>
      <c r="C140" s="105" t="str">
        <f t="array" aca="1" ref="C140" ca="1">IF(COUNTA(里程數!$F:$F)&lt;ROW()-21,"",OFFSET(里程數!$A$1,SMALL(IF(里程數!$F$2:$F$10000&gt;0,ROW(C$23:C$1977)),ROW(A118))-22,MATCH(C$22,里程數!$1:$1,0)-1))</f>
        <v/>
      </c>
      <c r="D140" s="106" t="str">
        <f t="array" aca="1" ref="D140" ca="1">IF(COUNTA(里程數!$F:$F)&lt;ROW()-21,"",OFFSET(里程數!$A$1,SMALL(IF(里程數!$F$2:$F$10000&gt;0,ROW(D$23:D$1977)),ROW(A118))-22,MATCH(D$22,里程數!$1:$1,0)-1))</f>
        <v/>
      </c>
      <c r="E140" s="107" t="str">
        <f t="array" aca="1" ref="E140" ca="1">IF(COUNTA(里程數!$F:$F)&lt;ROW()-21,"",OFFSET(里程數!$A$1,SMALL(IF(里程數!$F$2:$F$10000&gt;0,ROW(E$23:E$1977)),ROW(A118))-22,MATCH(E$22,里程數!$1:$1,0)-1))</f>
        <v/>
      </c>
      <c r="F140" s="108" t="str">
        <f t="array" aca="1" ref="F140" ca="1">IF(COUNTA(里程數!$F:$F)&lt;ROW()-21,"",OFFSET(里程數!$A$1,SMALL(IF(里程數!$F$2:$F$10000&gt;0,ROW(F$23:F$977)),ROW(A118))-22,MATCH(F$22,里程數!$1:$1,0)-1))</f>
        <v/>
      </c>
      <c r="G140" s="109" t="str">
        <f t="shared" ca="1" si="3"/>
        <v/>
      </c>
      <c r="H140" s="110" t="str">
        <f>IF(COUNTA(里程數!$F:$F)&lt;ROW()-21," ",IF(ISNUMBER(G140),G140/C140,"Error"))</f>
        <v xml:space="preserve"> </v>
      </c>
      <c r="I140" s="70"/>
      <c r="J140" s="70"/>
    </row>
    <row r="141" spans="1:10" x14ac:dyDescent="0.25">
      <c r="A141" s="156" t="str">
        <f t="array" aca="1" ref="A141" ca="1">IF(COUNTA(里程數!$F:$F)&lt;ROW()-21,"",OFFSET(里程數!$A$1,SMALL(IF(里程數!$F$2:$F$10000&gt;0,ROW(A$23:A$1977)),ROW(A119))-22,MATCH(A$22,里程數!$1:$1,0)-1))</f>
        <v/>
      </c>
      <c r="B141" s="157"/>
      <c r="C141" s="105" t="str">
        <f t="array" aca="1" ref="C141" ca="1">IF(COUNTA(里程數!$F:$F)&lt;ROW()-21,"",OFFSET(里程數!$A$1,SMALL(IF(里程數!$F$2:$F$10000&gt;0,ROW(C$23:C$1977)),ROW(A119))-22,MATCH(C$22,里程數!$1:$1,0)-1))</f>
        <v/>
      </c>
      <c r="D141" s="106" t="str">
        <f t="array" aca="1" ref="D141" ca="1">IF(COUNTA(里程數!$F:$F)&lt;ROW()-21,"",OFFSET(里程數!$A$1,SMALL(IF(里程數!$F$2:$F$10000&gt;0,ROW(D$23:D$1977)),ROW(A119))-22,MATCH(D$22,里程數!$1:$1,0)-1))</f>
        <v/>
      </c>
      <c r="E141" s="107" t="str">
        <f t="array" aca="1" ref="E141" ca="1">IF(COUNTA(里程數!$F:$F)&lt;ROW()-21,"",OFFSET(里程數!$A$1,SMALL(IF(里程數!$F$2:$F$10000&gt;0,ROW(E$23:E$1977)),ROW(A119))-22,MATCH(E$22,里程數!$1:$1,0)-1))</f>
        <v/>
      </c>
      <c r="F141" s="108" t="str">
        <f t="array" aca="1" ref="F141" ca="1">IF(COUNTA(里程數!$F:$F)&lt;ROW()-21,"",OFFSET(里程數!$A$1,SMALL(IF(里程數!$F$2:$F$10000&gt;0,ROW(F$23:F$977)),ROW(A119))-22,MATCH(F$22,里程數!$1:$1,0)-1))</f>
        <v/>
      </c>
      <c r="G141" s="109" t="str">
        <f t="shared" ca="1" si="3"/>
        <v/>
      </c>
      <c r="H141" s="110" t="str">
        <f>IF(COUNTA(里程數!$F:$F)&lt;ROW()-21," ",IF(ISNUMBER(G141),G141/C141,"Error"))</f>
        <v xml:space="preserve"> </v>
      </c>
      <c r="I141" s="70"/>
      <c r="J141" s="70"/>
    </row>
    <row r="142" spans="1:10" x14ac:dyDescent="0.25">
      <c r="A142" s="156" t="str">
        <f t="array" aca="1" ref="A142" ca="1">IF(COUNTA(里程數!$F:$F)&lt;ROW()-21,"",OFFSET(里程數!$A$1,SMALL(IF(里程數!$F$2:$F$10000&gt;0,ROW(A$23:A$1977)),ROW(A120))-22,MATCH(A$22,里程數!$1:$1,0)-1))</f>
        <v/>
      </c>
      <c r="B142" s="157"/>
      <c r="C142" s="105" t="str">
        <f t="array" aca="1" ref="C142" ca="1">IF(COUNTA(里程數!$F:$F)&lt;ROW()-21,"",OFFSET(里程數!$A$1,SMALL(IF(里程數!$F$2:$F$10000&gt;0,ROW(C$23:C$1977)),ROW(A120))-22,MATCH(C$22,里程數!$1:$1,0)-1))</f>
        <v/>
      </c>
      <c r="D142" s="106" t="str">
        <f t="array" aca="1" ref="D142" ca="1">IF(COUNTA(里程數!$F:$F)&lt;ROW()-21,"",OFFSET(里程數!$A$1,SMALL(IF(里程數!$F$2:$F$10000&gt;0,ROW(D$23:D$1977)),ROW(A120))-22,MATCH(D$22,里程數!$1:$1,0)-1))</f>
        <v/>
      </c>
      <c r="E142" s="107" t="str">
        <f t="array" aca="1" ref="E142" ca="1">IF(COUNTA(里程數!$F:$F)&lt;ROW()-21,"",OFFSET(里程數!$A$1,SMALL(IF(里程數!$F$2:$F$10000&gt;0,ROW(E$23:E$1977)),ROW(A120))-22,MATCH(E$22,里程數!$1:$1,0)-1))</f>
        <v/>
      </c>
      <c r="F142" s="108" t="str">
        <f t="array" aca="1" ref="F142" ca="1">IF(COUNTA(里程數!$F:$F)&lt;ROW()-21,"",OFFSET(里程數!$A$1,SMALL(IF(里程數!$F$2:$F$10000&gt;0,ROW(F$23:F$977)),ROW(A120))-22,MATCH(F$22,里程數!$1:$1,0)-1))</f>
        <v/>
      </c>
      <c r="G142" s="109" t="str">
        <f t="shared" ca="1" si="3"/>
        <v/>
      </c>
      <c r="H142" s="110" t="str">
        <f>IF(COUNTA(里程數!$F:$F)&lt;ROW()-21," ",IF(ISNUMBER(G142),G142/C142,"Error"))</f>
        <v xml:space="preserve"> </v>
      </c>
      <c r="I142" s="70"/>
      <c r="J142" s="70"/>
    </row>
    <row r="143" spans="1:10" x14ac:dyDescent="0.25">
      <c r="A143" s="156" t="str">
        <f t="array" aca="1" ref="A143" ca="1">IF(COUNTA(里程數!$F:$F)&lt;ROW()-21,"",OFFSET(里程數!$A$1,SMALL(IF(里程數!$F$2:$F$10000&gt;0,ROW(A$23:A$1977)),ROW(A121))-22,MATCH(A$22,里程數!$1:$1,0)-1))</f>
        <v/>
      </c>
      <c r="B143" s="157"/>
      <c r="C143" s="105" t="str">
        <f t="array" aca="1" ref="C143" ca="1">IF(COUNTA(里程數!$F:$F)&lt;ROW()-21,"",OFFSET(里程數!$A$1,SMALL(IF(里程數!$F$2:$F$10000&gt;0,ROW(C$23:C$1977)),ROW(A121))-22,MATCH(C$22,里程數!$1:$1,0)-1))</f>
        <v/>
      </c>
      <c r="D143" s="106" t="str">
        <f t="array" aca="1" ref="D143" ca="1">IF(COUNTA(里程數!$F:$F)&lt;ROW()-21,"",OFFSET(里程數!$A$1,SMALL(IF(里程數!$F$2:$F$10000&gt;0,ROW(D$23:D$1977)),ROW(A121))-22,MATCH(D$22,里程數!$1:$1,0)-1))</f>
        <v/>
      </c>
      <c r="E143" s="107" t="str">
        <f t="array" aca="1" ref="E143" ca="1">IF(COUNTA(里程數!$F:$F)&lt;ROW()-21,"",OFFSET(里程數!$A$1,SMALL(IF(里程數!$F$2:$F$10000&gt;0,ROW(E$23:E$1977)),ROW(A121))-22,MATCH(E$22,里程數!$1:$1,0)-1))</f>
        <v/>
      </c>
      <c r="F143" s="108" t="str">
        <f t="array" aca="1" ref="F143" ca="1">IF(COUNTA(里程數!$F:$F)&lt;ROW()-21,"",OFFSET(里程數!$A$1,SMALL(IF(里程數!$F$2:$F$10000&gt;0,ROW(F$23:F$977)),ROW(A121))-22,MATCH(F$22,里程數!$1:$1,0)-1))</f>
        <v/>
      </c>
      <c r="G143" s="109" t="str">
        <f t="shared" ref="G143:G206" ca="1" si="4">IF(AND(ISNUMBER(F143),ISNUMBER(F142)),IF(F143&gt;F142,F143-F142,"Error"),"")</f>
        <v/>
      </c>
      <c r="H143" s="110" t="str">
        <f>IF(COUNTA(里程數!$F:$F)&lt;ROW()-21," ",IF(ISNUMBER(G143),G143/C143,"Error"))</f>
        <v xml:space="preserve"> </v>
      </c>
      <c r="I143" s="70"/>
      <c r="J143" s="70"/>
    </row>
    <row r="144" spans="1:10" x14ac:dyDescent="0.25">
      <c r="A144" s="156" t="str">
        <f t="array" aca="1" ref="A144" ca="1">IF(COUNTA(里程數!$F:$F)&lt;ROW()-21,"",OFFSET(里程數!$A$1,SMALL(IF(里程數!$F$2:$F$10000&gt;0,ROW(A$23:A$1977)),ROW(A122))-22,MATCH(A$22,里程數!$1:$1,0)-1))</f>
        <v/>
      </c>
      <c r="B144" s="157"/>
      <c r="C144" s="105" t="str">
        <f t="array" aca="1" ref="C144" ca="1">IF(COUNTA(里程數!$F:$F)&lt;ROW()-21,"",OFFSET(里程數!$A$1,SMALL(IF(里程數!$F$2:$F$10000&gt;0,ROW(C$23:C$1977)),ROW(A122))-22,MATCH(C$22,里程數!$1:$1,0)-1))</f>
        <v/>
      </c>
      <c r="D144" s="106" t="str">
        <f t="array" aca="1" ref="D144" ca="1">IF(COUNTA(里程數!$F:$F)&lt;ROW()-21,"",OFFSET(里程數!$A$1,SMALL(IF(里程數!$F$2:$F$10000&gt;0,ROW(D$23:D$1977)),ROW(A122))-22,MATCH(D$22,里程數!$1:$1,0)-1))</f>
        <v/>
      </c>
      <c r="E144" s="107" t="str">
        <f t="array" aca="1" ref="E144" ca="1">IF(COUNTA(里程數!$F:$F)&lt;ROW()-21,"",OFFSET(里程數!$A$1,SMALL(IF(里程數!$F$2:$F$10000&gt;0,ROW(E$23:E$1977)),ROW(A122))-22,MATCH(E$22,里程數!$1:$1,0)-1))</f>
        <v/>
      </c>
      <c r="F144" s="108" t="str">
        <f t="array" aca="1" ref="F144" ca="1">IF(COUNTA(里程數!$F:$F)&lt;ROW()-21,"",OFFSET(里程數!$A$1,SMALL(IF(里程數!$F$2:$F$10000&gt;0,ROW(F$23:F$977)),ROW(A122))-22,MATCH(F$22,里程數!$1:$1,0)-1))</f>
        <v/>
      </c>
      <c r="G144" s="109" t="str">
        <f t="shared" ca="1" si="4"/>
        <v/>
      </c>
      <c r="H144" s="110" t="str">
        <f>IF(COUNTA(里程數!$F:$F)&lt;ROW()-21," ",IF(ISNUMBER(G144),G144/C144,"Error"))</f>
        <v xml:space="preserve"> </v>
      </c>
      <c r="I144" s="70"/>
      <c r="J144" s="70"/>
    </row>
    <row r="145" spans="1:10" x14ac:dyDescent="0.25">
      <c r="A145" s="156" t="str">
        <f t="array" aca="1" ref="A145" ca="1">IF(COUNTA(里程數!$F:$F)&lt;ROW()-21,"",OFFSET(里程數!$A$1,SMALL(IF(里程數!$F$2:$F$10000&gt;0,ROW(A$23:A$1977)),ROW(A123))-22,MATCH(A$22,里程數!$1:$1,0)-1))</f>
        <v/>
      </c>
      <c r="B145" s="157"/>
      <c r="C145" s="105" t="str">
        <f t="array" aca="1" ref="C145" ca="1">IF(COUNTA(里程數!$F:$F)&lt;ROW()-21,"",OFFSET(里程數!$A$1,SMALL(IF(里程數!$F$2:$F$10000&gt;0,ROW(C$23:C$1977)),ROW(A123))-22,MATCH(C$22,里程數!$1:$1,0)-1))</f>
        <v/>
      </c>
      <c r="D145" s="106" t="str">
        <f t="array" aca="1" ref="D145" ca="1">IF(COUNTA(里程數!$F:$F)&lt;ROW()-21,"",OFFSET(里程數!$A$1,SMALL(IF(里程數!$F$2:$F$10000&gt;0,ROW(D$23:D$1977)),ROW(A123))-22,MATCH(D$22,里程數!$1:$1,0)-1))</f>
        <v/>
      </c>
      <c r="E145" s="107" t="str">
        <f t="array" aca="1" ref="E145" ca="1">IF(COUNTA(里程數!$F:$F)&lt;ROW()-21,"",OFFSET(里程數!$A$1,SMALL(IF(里程數!$F$2:$F$10000&gt;0,ROW(E$23:E$1977)),ROW(A123))-22,MATCH(E$22,里程數!$1:$1,0)-1))</f>
        <v/>
      </c>
      <c r="F145" s="108" t="str">
        <f t="array" aca="1" ref="F145" ca="1">IF(COUNTA(里程數!$F:$F)&lt;ROW()-21,"",OFFSET(里程數!$A$1,SMALL(IF(里程數!$F$2:$F$10000&gt;0,ROW(F$23:F$977)),ROW(A123))-22,MATCH(F$22,里程數!$1:$1,0)-1))</f>
        <v/>
      </c>
      <c r="G145" s="109" t="str">
        <f t="shared" ca="1" si="4"/>
        <v/>
      </c>
      <c r="H145" s="110" t="str">
        <f>IF(COUNTA(里程數!$F:$F)&lt;ROW()-21," ",IF(ISNUMBER(G145),G145/C145,"Error"))</f>
        <v xml:space="preserve"> </v>
      </c>
      <c r="I145" s="70"/>
      <c r="J145" s="70"/>
    </row>
    <row r="146" spans="1:10" x14ac:dyDescent="0.25">
      <c r="A146" s="156" t="str">
        <f t="array" aca="1" ref="A146" ca="1">IF(COUNTA(里程數!$F:$F)&lt;ROW()-21,"",OFFSET(里程數!$A$1,SMALL(IF(里程數!$F$2:$F$10000&gt;0,ROW(A$23:A$1977)),ROW(A124))-22,MATCH(A$22,里程數!$1:$1,0)-1))</f>
        <v/>
      </c>
      <c r="B146" s="157"/>
      <c r="C146" s="105" t="str">
        <f t="array" aca="1" ref="C146" ca="1">IF(COUNTA(里程數!$F:$F)&lt;ROW()-21,"",OFFSET(里程數!$A$1,SMALL(IF(里程數!$F$2:$F$10000&gt;0,ROW(C$23:C$1977)),ROW(A124))-22,MATCH(C$22,里程數!$1:$1,0)-1))</f>
        <v/>
      </c>
      <c r="D146" s="106" t="str">
        <f t="array" aca="1" ref="D146" ca="1">IF(COUNTA(里程數!$F:$F)&lt;ROW()-21,"",OFFSET(里程數!$A$1,SMALL(IF(里程數!$F$2:$F$10000&gt;0,ROW(D$23:D$1977)),ROW(A124))-22,MATCH(D$22,里程數!$1:$1,0)-1))</f>
        <v/>
      </c>
      <c r="E146" s="107" t="str">
        <f t="array" aca="1" ref="E146" ca="1">IF(COUNTA(里程數!$F:$F)&lt;ROW()-21,"",OFFSET(里程數!$A$1,SMALL(IF(里程數!$F$2:$F$10000&gt;0,ROW(E$23:E$1977)),ROW(A124))-22,MATCH(E$22,里程數!$1:$1,0)-1))</f>
        <v/>
      </c>
      <c r="F146" s="108" t="str">
        <f t="array" aca="1" ref="F146" ca="1">IF(COUNTA(里程數!$F:$F)&lt;ROW()-21,"",OFFSET(里程數!$A$1,SMALL(IF(里程數!$F$2:$F$10000&gt;0,ROW(F$23:F$977)),ROW(A124))-22,MATCH(F$22,里程數!$1:$1,0)-1))</f>
        <v/>
      </c>
      <c r="G146" s="109" t="str">
        <f t="shared" ca="1" si="4"/>
        <v/>
      </c>
      <c r="H146" s="110" t="str">
        <f>IF(COUNTA(里程數!$F:$F)&lt;ROW()-21," ",IF(ISNUMBER(G146),G146/C146,"Error"))</f>
        <v xml:space="preserve"> </v>
      </c>
      <c r="I146" s="70"/>
      <c r="J146" s="70"/>
    </row>
    <row r="147" spans="1:10" x14ac:dyDescent="0.25">
      <c r="A147" s="156" t="str">
        <f t="array" aca="1" ref="A147" ca="1">IF(COUNTA(里程數!$F:$F)&lt;ROW()-21,"",OFFSET(里程數!$A$1,SMALL(IF(里程數!$F$2:$F$10000&gt;0,ROW(A$23:A$1977)),ROW(A125))-22,MATCH(A$22,里程數!$1:$1,0)-1))</f>
        <v/>
      </c>
      <c r="B147" s="157"/>
      <c r="C147" s="105" t="str">
        <f t="array" aca="1" ref="C147" ca="1">IF(COUNTA(里程數!$F:$F)&lt;ROW()-21,"",OFFSET(里程數!$A$1,SMALL(IF(里程數!$F$2:$F$10000&gt;0,ROW(C$23:C$1977)),ROW(A125))-22,MATCH(C$22,里程數!$1:$1,0)-1))</f>
        <v/>
      </c>
      <c r="D147" s="106" t="str">
        <f t="array" aca="1" ref="D147" ca="1">IF(COUNTA(里程數!$F:$F)&lt;ROW()-21,"",OFFSET(里程數!$A$1,SMALL(IF(里程數!$F$2:$F$10000&gt;0,ROW(D$23:D$1977)),ROW(A125))-22,MATCH(D$22,里程數!$1:$1,0)-1))</f>
        <v/>
      </c>
      <c r="E147" s="107" t="str">
        <f t="array" aca="1" ref="E147" ca="1">IF(COUNTA(里程數!$F:$F)&lt;ROW()-21,"",OFFSET(里程數!$A$1,SMALL(IF(里程數!$F$2:$F$10000&gt;0,ROW(E$23:E$1977)),ROW(A125))-22,MATCH(E$22,里程數!$1:$1,0)-1))</f>
        <v/>
      </c>
      <c r="F147" s="108" t="str">
        <f t="array" aca="1" ref="F147" ca="1">IF(COUNTA(里程數!$F:$F)&lt;ROW()-21,"",OFFSET(里程數!$A$1,SMALL(IF(里程數!$F$2:$F$10000&gt;0,ROW(F$23:F$977)),ROW(A125))-22,MATCH(F$22,里程數!$1:$1,0)-1))</f>
        <v/>
      </c>
      <c r="G147" s="109" t="str">
        <f t="shared" ca="1" si="4"/>
        <v/>
      </c>
      <c r="H147" s="110" t="str">
        <f>IF(COUNTA(里程數!$F:$F)&lt;ROW()-21," ",IF(ISNUMBER(G147),G147/C147,"Error"))</f>
        <v xml:space="preserve"> </v>
      </c>
      <c r="I147" s="70"/>
      <c r="J147" s="70"/>
    </row>
    <row r="148" spans="1:10" x14ac:dyDescent="0.25">
      <c r="A148" s="156" t="str">
        <f t="array" aca="1" ref="A148" ca="1">IF(COUNTA(里程數!$F:$F)&lt;ROW()-21,"",OFFSET(里程數!$A$1,SMALL(IF(里程數!$F$2:$F$10000&gt;0,ROW(A$23:A$1977)),ROW(A126))-22,MATCH(A$22,里程數!$1:$1,0)-1))</f>
        <v/>
      </c>
      <c r="B148" s="157"/>
      <c r="C148" s="105" t="str">
        <f t="array" aca="1" ref="C148" ca="1">IF(COUNTA(里程數!$F:$F)&lt;ROW()-21,"",OFFSET(里程數!$A$1,SMALL(IF(里程數!$F$2:$F$10000&gt;0,ROW(C$23:C$1977)),ROW(A126))-22,MATCH(C$22,里程數!$1:$1,0)-1))</f>
        <v/>
      </c>
      <c r="D148" s="106" t="str">
        <f t="array" aca="1" ref="D148" ca="1">IF(COUNTA(里程數!$F:$F)&lt;ROW()-21,"",OFFSET(里程數!$A$1,SMALL(IF(里程數!$F$2:$F$10000&gt;0,ROW(D$23:D$1977)),ROW(A126))-22,MATCH(D$22,里程數!$1:$1,0)-1))</f>
        <v/>
      </c>
      <c r="E148" s="107" t="str">
        <f t="array" aca="1" ref="E148" ca="1">IF(COUNTA(里程數!$F:$F)&lt;ROW()-21,"",OFFSET(里程數!$A$1,SMALL(IF(里程數!$F$2:$F$10000&gt;0,ROW(E$23:E$1977)),ROW(A126))-22,MATCH(E$22,里程數!$1:$1,0)-1))</f>
        <v/>
      </c>
      <c r="F148" s="108" t="str">
        <f t="array" aca="1" ref="F148" ca="1">IF(COUNTA(里程數!$F:$F)&lt;ROW()-21,"",OFFSET(里程數!$A$1,SMALL(IF(里程數!$F$2:$F$10000&gt;0,ROW(F$23:F$977)),ROW(A126))-22,MATCH(F$22,里程數!$1:$1,0)-1))</f>
        <v/>
      </c>
      <c r="G148" s="109" t="str">
        <f t="shared" ca="1" si="4"/>
        <v/>
      </c>
      <c r="H148" s="110" t="str">
        <f>IF(COUNTA(里程數!$F:$F)&lt;ROW()-21," ",IF(ISNUMBER(G148),G148/C148,"Error"))</f>
        <v xml:space="preserve"> </v>
      </c>
      <c r="I148" s="70"/>
      <c r="J148" s="70"/>
    </row>
    <row r="149" spans="1:10" x14ac:dyDescent="0.25">
      <c r="A149" s="156" t="str">
        <f t="array" aca="1" ref="A149" ca="1">IF(COUNTA(里程數!$F:$F)&lt;ROW()-21,"",OFFSET(里程數!$A$1,SMALL(IF(里程數!$F$2:$F$10000&gt;0,ROW(A$23:A$1977)),ROW(A127))-22,MATCH(A$22,里程數!$1:$1,0)-1))</f>
        <v/>
      </c>
      <c r="B149" s="157"/>
      <c r="C149" s="105" t="str">
        <f t="array" aca="1" ref="C149" ca="1">IF(COUNTA(里程數!$F:$F)&lt;ROW()-21,"",OFFSET(里程數!$A$1,SMALL(IF(里程數!$F$2:$F$10000&gt;0,ROW(C$23:C$1977)),ROW(A127))-22,MATCH(C$22,里程數!$1:$1,0)-1))</f>
        <v/>
      </c>
      <c r="D149" s="106" t="str">
        <f t="array" aca="1" ref="D149" ca="1">IF(COUNTA(里程數!$F:$F)&lt;ROW()-21,"",OFFSET(里程數!$A$1,SMALL(IF(里程數!$F$2:$F$10000&gt;0,ROW(D$23:D$1977)),ROW(A127))-22,MATCH(D$22,里程數!$1:$1,0)-1))</f>
        <v/>
      </c>
      <c r="E149" s="107" t="str">
        <f t="array" aca="1" ref="E149" ca="1">IF(COUNTA(里程數!$F:$F)&lt;ROW()-21,"",OFFSET(里程數!$A$1,SMALL(IF(里程數!$F$2:$F$10000&gt;0,ROW(E$23:E$1977)),ROW(A127))-22,MATCH(E$22,里程數!$1:$1,0)-1))</f>
        <v/>
      </c>
      <c r="F149" s="108" t="str">
        <f t="array" aca="1" ref="F149" ca="1">IF(COUNTA(里程數!$F:$F)&lt;ROW()-21,"",OFFSET(里程數!$A$1,SMALL(IF(里程數!$F$2:$F$10000&gt;0,ROW(F$23:F$977)),ROW(A127))-22,MATCH(F$22,里程數!$1:$1,0)-1))</f>
        <v/>
      </c>
      <c r="G149" s="109" t="str">
        <f t="shared" ca="1" si="4"/>
        <v/>
      </c>
      <c r="H149" s="110" t="str">
        <f>IF(COUNTA(里程數!$F:$F)&lt;ROW()-21," ",IF(ISNUMBER(G149),G149/C149,"Error"))</f>
        <v xml:space="preserve"> </v>
      </c>
      <c r="I149" s="70"/>
      <c r="J149" s="70"/>
    </row>
    <row r="150" spans="1:10" x14ac:dyDescent="0.25">
      <c r="A150" s="156" t="str">
        <f t="array" aca="1" ref="A150" ca="1">IF(COUNTA(里程數!$F:$F)&lt;ROW()-21,"",OFFSET(里程數!$A$1,SMALL(IF(里程數!$F$2:$F$10000&gt;0,ROW(A$23:A$1977)),ROW(A128))-22,MATCH(A$22,里程數!$1:$1,0)-1))</f>
        <v/>
      </c>
      <c r="B150" s="157"/>
      <c r="C150" s="105" t="str">
        <f t="array" aca="1" ref="C150" ca="1">IF(COUNTA(里程數!$F:$F)&lt;ROW()-21,"",OFFSET(里程數!$A$1,SMALL(IF(里程數!$F$2:$F$10000&gt;0,ROW(C$23:C$1977)),ROW(A128))-22,MATCH(C$22,里程數!$1:$1,0)-1))</f>
        <v/>
      </c>
      <c r="D150" s="106" t="str">
        <f t="array" aca="1" ref="D150" ca="1">IF(COUNTA(里程數!$F:$F)&lt;ROW()-21,"",OFFSET(里程數!$A$1,SMALL(IF(里程數!$F$2:$F$10000&gt;0,ROW(D$23:D$1977)),ROW(A128))-22,MATCH(D$22,里程數!$1:$1,0)-1))</f>
        <v/>
      </c>
      <c r="E150" s="107" t="str">
        <f t="array" aca="1" ref="E150" ca="1">IF(COUNTA(里程數!$F:$F)&lt;ROW()-21,"",OFFSET(里程數!$A$1,SMALL(IF(里程數!$F$2:$F$10000&gt;0,ROW(E$23:E$1977)),ROW(A128))-22,MATCH(E$22,里程數!$1:$1,0)-1))</f>
        <v/>
      </c>
      <c r="F150" s="108" t="str">
        <f t="array" aca="1" ref="F150" ca="1">IF(COUNTA(里程數!$F:$F)&lt;ROW()-21,"",OFFSET(里程數!$A$1,SMALL(IF(里程數!$F$2:$F$10000&gt;0,ROW(F$23:F$977)),ROW(A128))-22,MATCH(F$22,里程數!$1:$1,0)-1))</f>
        <v/>
      </c>
      <c r="G150" s="109" t="str">
        <f t="shared" ca="1" si="4"/>
        <v/>
      </c>
      <c r="H150" s="110" t="str">
        <f>IF(COUNTA(里程數!$F:$F)&lt;ROW()-21," ",IF(ISNUMBER(G150),G150/C150,"Error"))</f>
        <v xml:space="preserve"> </v>
      </c>
      <c r="I150" s="70"/>
      <c r="J150" s="70"/>
    </row>
    <row r="151" spans="1:10" x14ac:dyDescent="0.25">
      <c r="A151" s="156" t="str">
        <f t="array" aca="1" ref="A151" ca="1">IF(COUNTA(里程數!$F:$F)&lt;ROW()-21,"",OFFSET(里程數!$A$1,SMALL(IF(里程數!$F$2:$F$10000&gt;0,ROW(A$23:A$1977)),ROW(A129))-22,MATCH(A$22,里程數!$1:$1,0)-1))</f>
        <v/>
      </c>
      <c r="B151" s="157"/>
      <c r="C151" s="105" t="str">
        <f t="array" aca="1" ref="C151" ca="1">IF(COUNTA(里程數!$F:$F)&lt;ROW()-21,"",OFFSET(里程數!$A$1,SMALL(IF(里程數!$F$2:$F$10000&gt;0,ROW(C$23:C$1977)),ROW(A129))-22,MATCH(C$22,里程數!$1:$1,0)-1))</f>
        <v/>
      </c>
      <c r="D151" s="106" t="str">
        <f t="array" aca="1" ref="D151" ca="1">IF(COUNTA(里程數!$F:$F)&lt;ROW()-21,"",OFFSET(里程數!$A$1,SMALL(IF(里程數!$F$2:$F$10000&gt;0,ROW(D$23:D$1977)),ROW(A129))-22,MATCH(D$22,里程數!$1:$1,0)-1))</f>
        <v/>
      </c>
      <c r="E151" s="107" t="str">
        <f t="array" aca="1" ref="E151" ca="1">IF(COUNTA(里程數!$F:$F)&lt;ROW()-21,"",OFFSET(里程數!$A$1,SMALL(IF(里程數!$F$2:$F$10000&gt;0,ROW(E$23:E$1977)),ROW(A129))-22,MATCH(E$22,里程數!$1:$1,0)-1))</f>
        <v/>
      </c>
      <c r="F151" s="108" t="str">
        <f t="array" aca="1" ref="F151" ca="1">IF(COUNTA(里程數!$F:$F)&lt;ROW()-21,"",OFFSET(里程數!$A$1,SMALL(IF(里程數!$F$2:$F$10000&gt;0,ROW(F$23:F$977)),ROW(A129))-22,MATCH(F$22,里程數!$1:$1,0)-1))</f>
        <v/>
      </c>
      <c r="G151" s="109" t="str">
        <f t="shared" ca="1" si="4"/>
        <v/>
      </c>
      <c r="H151" s="110" t="str">
        <f>IF(COUNTA(里程數!$F:$F)&lt;ROW()-21," ",IF(ISNUMBER(G151),G151/C151,"Error"))</f>
        <v xml:space="preserve"> </v>
      </c>
      <c r="I151" s="70"/>
      <c r="J151" s="70"/>
    </row>
    <row r="152" spans="1:10" x14ac:dyDescent="0.25">
      <c r="A152" s="156" t="str">
        <f t="array" aca="1" ref="A152" ca="1">IF(COUNTA(里程數!$F:$F)&lt;ROW()-21,"",OFFSET(里程數!$A$1,SMALL(IF(里程數!$F$2:$F$10000&gt;0,ROW(A$23:A$1977)),ROW(A130))-22,MATCH(A$22,里程數!$1:$1,0)-1))</f>
        <v/>
      </c>
      <c r="B152" s="157"/>
      <c r="C152" s="105" t="str">
        <f t="array" aca="1" ref="C152" ca="1">IF(COUNTA(里程數!$F:$F)&lt;ROW()-21,"",OFFSET(里程數!$A$1,SMALL(IF(里程數!$F$2:$F$10000&gt;0,ROW(C$23:C$1977)),ROW(A130))-22,MATCH(C$22,里程數!$1:$1,0)-1))</f>
        <v/>
      </c>
      <c r="D152" s="106" t="str">
        <f t="array" aca="1" ref="D152" ca="1">IF(COUNTA(里程數!$F:$F)&lt;ROW()-21,"",OFFSET(里程數!$A$1,SMALL(IF(里程數!$F$2:$F$10000&gt;0,ROW(D$23:D$1977)),ROW(A130))-22,MATCH(D$22,里程數!$1:$1,0)-1))</f>
        <v/>
      </c>
      <c r="E152" s="107" t="str">
        <f t="array" aca="1" ref="E152" ca="1">IF(COUNTA(里程數!$F:$F)&lt;ROW()-21,"",OFFSET(里程數!$A$1,SMALL(IF(里程數!$F$2:$F$10000&gt;0,ROW(E$23:E$1977)),ROW(A130))-22,MATCH(E$22,里程數!$1:$1,0)-1))</f>
        <v/>
      </c>
      <c r="F152" s="108" t="str">
        <f t="array" aca="1" ref="F152" ca="1">IF(COUNTA(里程數!$F:$F)&lt;ROW()-21,"",OFFSET(里程數!$A$1,SMALL(IF(里程數!$F$2:$F$10000&gt;0,ROW(F$23:F$977)),ROW(A130))-22,MATCH(F$22,里程數!$1:$1,0)-1))</f>
        <v/>
      </c>
      <c r="G152" s="109" t="str">
        <f t="shared" ca="1" si="4"/>
        <v/>
      </c>
      <c r="H152" s="110" t="str">
        <f>IF(COUNTA(里程數!$F:$F)&lt;ROW()-21," ",IF(ISNUMBER(G152),G152/C152,"Error"))</f>
        <v xml:space="preserve"> </v>
      </c>
      <c r="I152" s="70"/>
      <c r="J152" s="70"/>
    </row>
    <row r="153" spans="1:10" x14ac:dyDescent="0.25">
      <c r="A153" s="156" t="str">
        <f t="array" aca="1" ref="A153" ca="1">IF(COUNTA(里程數!$F:$F)&lt;ROW()-21,"",OFFSET(里程數!$A$1,SMALL(IF(里程數!$F$2:$F$10000&gt;0,ROW(A$23:A$1977)),ROW(A131))-22,MATCH(A$22,里程數!$1:$1,0)-1))</f>
        <v/>
      </c>
      <c r="B153" s="157"/>
      <c r="C153" s="105" t="str">
        <f t="array" aca="1" ref="C153" ca="1">IF(COUNTA(里程數!$F:$F)&lt;ROW()-21,"",OFFSET(里程數!$A$1,SMALL(IF(里程數!$F$2:$F$10000&gt;0,ROW(C$23:C$1977)),ROW(A131))-22,MATCH(C$22,里程數!$1:$1,0)-1))</f>
        <v/>
      </c>
      <c r="D153" s="106" t="str">
        <f t="array" aca="1" ref="D153" ca="1">IF(COUNTA(里程數!$F:$F)&lt;ROW()-21,"",OFFSET(里程數!$A$1,SMALL(IF(里程數!$F$2:$F$10000&gt;0,ROW(D$23:D$1977)),ROW(A131))-22,MATCH(D$22,里程數!$1:$1,0)-1))</f>
        <v/>
      </c>
      <c r="E153" s="107" t="str">
        <f t="array" aca="1" ref="E153" ca="1">IF(COUNTA(里程數!$F:$F)&lt;ROW()-21,"",OFFSET(里程數!$A$1,SMALL(IF(里程數!$F$2:$F$10000&gt;0,ROW(E$23:E$1977)),ROW(A131))-22,MATCH(E$22,里程數!$1:$1,0)-1))</f>
        <v/>
      </c>
      <c r="F153" s="108" t="str">
        <f t="array" aca="1" ref="F153" ca="1">IF(COUNTA(里程數!$F:$F)&lt;ROW()-21,"",OFFSET(里程數!$A$1,SMALL(IF(里程數!$F$2:$F$10000&gt;0,ROW(F$23:F$977)),ROW(A131))-22,MATCH(F$22,里程數!$1:$1,0)-1))</f>
        <v/>
      </c>
      <c r="G153" s="109" t="str">
        <f t="shared" ca="1" si="4"/>
        <v/>
      </c>
      <c r="H153" s="110" t="str">
        <f>IF(COUNTA(里程數!$F:$F)&lt;ROW()-21," ",IF(ISNUMBER(G153),G153/C153,"Error"))</f>
        <v xml:space="preserve"> </v>
      </c>
      <c r="I153" s="70"/>
      <c r="J153" s="70"/>
    </row>
    <row r="154" spans="1:10" x14ac:dyDescent="0.25">
      <c r="A154" s="156" t="str">
        <f t="array" aca="1" ref="A154" ca="1">IF(COUNTA(里程數!$F:$F)&lt;ROW()-21,"",OFFSET(里程數!$A$1,SMALL(IF(里程數!$F$2:$F$10000&gt;0,ROW(A$23:A$1977)),ROW(A132))-22,MATCH(A$22,里程數!$1:$1,0)-1))</f>
        <v/>
      </c>
      <c r="B154" s="157"/>
      <c r="C154" s="105" t="str">
        <f t="array" aca="1" ref="C154" ca="1">IF(COUNTA(里程數!$F:$F)&lt;ROW()-21,"",OFFSET(里程數!$A$1,SMALL(IF(里程數!$F$2:$F$10000&gt;0,ROW(C$23:C$1977)),ROW(A132))-22,MATCH(C$22,里程數!$1:$1,0)-1))</f>
        <v/>
      </c>
      <c r="D154" s="106" t="str">
        <f t="array" aca="1" ref="D154" ca="1">IF(COUNTA(里程數!$F:$F)&lt;ROW()-21,"",OFFSET(里程數!$A$1,SMALL(IF(里程數!$F$2:$F$10000&gt;0,ROW(D$23:D$1977)),ROW(A132))-22,MATCH(D$22,里程數!$1:$1,0)-1))</f>
        <v/>
      </c>
      <c r="E154" s="107" t="str">
        <f t="array" aca="1" ref="E154" ca="1">IF(COUNTA(里程數!$F:$F)&lt;ROW()-21,"",OFFSET(里程數!$A$1,SMALL(IF(里程數!$F$2:$F$10000&gt;0,ROW(E$23:E$1977)),ROW(A132))-22,MATCH(E$22,里程數!$1:$1,0)-1))</f>
        <v/>
      </c>
      <c r="F154" s="108" t="str">
        <f t="array" aca="1" ref="F154" ca="1">IF(COUNTA(里程數!$F:$F)&lt;ROW()-21,"",OFFSET(里程數!$A$1,SMALL(IF(里程數!$F$2:$F$10000&gt;0,ROW(F$23:F$977)),ROW(A132))-22,MATCH(F$22,里程數!$1:$1,0)-1))</f>
        <v/>
      </c>
      <c r="G154" s="109" t="str">
        <f t="shared" ca="1" si="4"/>
        <v/>
      </c>
      <c r="H154" s="110" t="str">
        <f>IF(COUNTA(里程數!$F:$F)&lt;ROW()-21," ",IF(ISNUMBER(G154),G154/C154,"Error"))</f>
        <v xml:space="preserve"> </v>
      </c>
      <c r="I154" s="70"/>
      <c r="J154" s="70"/>
    </row>
    <row r="155" spans="1:10" x14ac:dyDescent="0.25">
      <c r="A155" s="156" t="str">
        <f t="array" aca="1" ref="A155" ca="1">IF(COUNTA(里程數!$F:$F)&lt;ROW()-21,"",OFFSET(里程數!$A$1,SMALL(IF(里程數!$F$2:$F$10000&gt;0,ROW(A$23:A$1977)),ROW(A133))-22,MATCH(A$22,里程數!$1:$1,0)-1))</f>
        <v/>
      </c>
      <c r="B155" s="157"/>
      <c r="C155" s="105" t="str">
        <f t="array" aca="1" ref="C155" ca="1">IF(COUNTA(里程數!$F:$F)&lt;ROW()-21,"",OFFSET(里程數!$A$1,SMALL(IF(里程數!$F$2:$F$10000&gt;0,ROW(C$23:C$1977)),ROW(A133))-22,MATCH(C$22,里程數!$1:$1,0)-1))</f>
        <v/>
      </c>
      <c r="D155" s="106" t="str">
        <f t="array" aca="1" ref="D155" ca="1">IF(COUNTA(里程數!$F:$F)&lt;ROW()-21,"",OFFSET(里程數!$A$1,SMALL(IF(里程數!$F$2:$F$10000&gt;0,ROW(D$23:D$1977)),ROW(A133))-22,MATCH(D$22,里程數!$1:$1,0)-1))</f>
        <v/>
      </c>
      <c r="E155" s="107" t="str">
        <f t="array" aca="1" ref="E155" ca="1">IF(COUNTA(里程數!$F:$F)&lt;ROW()-21,"",OFFSET(里程數!$A$1,SMALL(IF(里程數!$F$2:$F$10000&gt;0,ROW(E$23:E$1977)),ROW(A133))-22,MATCH(E$22,里程數!$1:$1,0)-1))</f>
        <v/>
      </c>
      <c r="F155" s="108" t="str">
        <f t="array" aca="1" ref="F155" ca="1">IF(COUNTA(里程數!$F:$F)&lt;ROW()-21,"",OFFSET(里程數!$A$1,SMALL(IF(里程數!$F$2:$F$10000&gt;0,ROW(F$23:F$977)),ROW(A133))-22,MATCH(F$22,里程數!$1:$1,0)-1))</f>
        <v/>
      </c>
      <c r="G155" s="109" t="str">
        <f t="shared" ca="1" si="4"/>
        <v/>
      </c>
      <c r="H155" s="110" t="str">
        <f>IF(COUNTA(里程數!$F:$F)&lt;ROW()-21," ",IF(ISNUMBER(G155),G155/C155,"Error"))</f>
        <v xml:space="preserve"> </v>
      </c>
      <c r="I155" s="70"/>
      <c r="J155" s="70"/>
    </row>
    <row r="156" spans="1:10" x14ac:dyDescent="0.25">
      <c r="A156" s="156" t="str">
        <f t="array" aca="1" ref="A156" ca="1">IF(COUNTA(里程數!$F:$F)&lt;ROW()-21,"",OFFSET(里程數!$A$1,SMALL(IF(里程數!$F$2:$F$10000&gt;0,ROW(A$23:A$1977)),ROW(A134))-22,MATCH(A$22,里程數!$1:$1,0)-1))</f>
        <v/>
      </c>
      <c r="B156" s="157"/>
      <c r="C156" s="105" t="str">
        <f t="array" aca="1" ref="C156" ca="1">IF(COUNTA(里程數!$F:$F)&lt;ROW()-21,"",OFFSET(里程數!$A$1,SMALL(IF(里程數!$F$2:$F$10000&gt;0,ROW(C$23:C$1977)),ROW(A134))-22,MATCH(C$22,里程數!$1:$1,0)-1))</f>
        <v/>
      </c>
      <c r="D156" s="106" t="str">
        <f t="array" aca="1" ref="D156" ca="1">IF(COUNTA(里程數!$F:$F)&lt;ROW()-21,"",OFFSET(里程數!$A$1,SMALL(IF(里程數!$F$2:$F$10000&gt;0,ROW(D$23:D$1977)),ROW(A134))-22,MATCH(D$22,里程數!$1:$1,0)-1))</f>
        <v/>
      </c>
      <c r="E156" s="107" t="str">
        <f t="array" aca="1" ref="E156" ca="1">IF(COUNTA(里程數!$F:$F)&lt;ROW()-21,"",OFFSET(里程數!$A$1,SMALL(IF(里程數!$F$2:$F$10000&gt;0,ROW(E$23:E$1977)),ROW(A134))-22,MATCH(E$22,里程數!$1:$1,0)-1))</f>
        <v/>
      </c>
      <c r="F156" s="108" t="str">
        <f t="array" aca="1" ref="F156" ca="1">IF(COUNTA(里程數!$F:$F)&lt;ROW()-21,"",OFFSET(里程數!$A$1,SMALL(IF(里程數!$F$2:$F$10000&gt;0,ROW(F$23:F$977)),ROW(A134))-22,MATCH(F$22,里程數!$1:$1,0)-1))</f>
        <v/>
      </c>
      <c r="G156" s="109" t="str">
        <f t="shared" ca="1" si="4"/>
        <v/>
      </c>
      <c r="H156" s="110" t="str">
        <f>IF(COUNTA(里程數!$F:$F)&lt;ROW()-21," ",IF(ISNUMBER(G156),G156/C156,"Error"))</f>
        <v xml:space="preserve"> </v>
      </c>
      <c r="I156" s="70"/>
      <c r="J156" s="70"/>
    </row>
    <row r="157" spans="1:10" x14ac:dyDescent="0.25">
      <c r="A157" s="156" t="str">
        <f t="array" aca="1" ref="A157" ca="1">IF(COUNTA(里程數!$F:$F)&lt;ROW()-21,"",OFFSET(里程數!$A$1,SMALL(IF(里程數!$F$2:$F$10000&gt;0,ROW(A$23:A$1977)),ROW(A135))-22,MATCH(A$22,里程數!$1:$1,0)-1))</f>
        <v/>
      </c>
      <c r="B157" s="157"/>
      <c r="C157" s="105" t="str">
        <f t="array" aca="1" ref="C157" ca="1">IF(COUNTA(里程數!$F:$F)&lt;ROW()-21,"",OFFSET(里程數!$A$1,SMALL(IF(里程數!$F$2:$F$10000&gt;0,ROW(C$23:C$1977)),ROW(A135))-22,MATCH(C$22,里程數!$1:$1,0)-1))</f>
        <v/>
      </c>
      <c r="D157" s="106" t="str">
        <f t="array" aca="1" ref="D157" ca="1">IF(COUNTA(里程數!$F:$F)&lt;ROW()-21,"",OFFSET(里程數!$A$1,SMALL(IF(里程數!$F$2:$F$10000&gt;0,ROW(D$23:D$1977)),ROW(A135))-22,MATCH(D$22,里程數!$1:$1,0)-1))</f>
        <v/>
      </c>
      <c r="E157" s="107" t="str">
        <f t="array" aca="1" ref="E157" ca="1">IF(COUNTA(里程數!$F:$F)&lt;ROW()-21,"",OFFSET(里程數!$A$1,SMALL(IF(里程數!$F$2:$F$10000&gt;0,ROW(E$23:E$1977)),ROW(A135))-22,MATCH(E$22,里程數!$1:$1,0)-1))</f>
        <v/>
      </c>
      <c r="F157" s="108" t="str">
        <f t="array" aca="1" ref="F157" ca="1">IF(COUNTA(里程數!$F:$F)&lt;ROW()-21,"",OFFSET(里程數!$A$1,SMALL(IF(里程數!$F$2:$F$10000&gt;0,ROW(F$23:F$977)),ROW(A135))-22,MATCH(F$22,里程數!$1:$1,0)-1))</f>
        <v/>
      </c>
      <c r="G157" s="109" t="str">
        <f t="shared" ca="1" si="4"/>
        <v/>
      </c>
      <c r="H157" s="110" t="str">
        <f>IF(COUNTA(里程數!$F:$F)&lt;ROW()-21," ",IF(ISNUMBER(G157),G157/C157,"Error"))</f>
        <v xml:space="preserve"> </v>
      </c>
      <c r="I157" s="70"/>
      <c r="J157" s="70"/>
    </row>
    <row r="158" spans="1:10" x14ac:dyDescent="0.25">
      <c r="A158" s="156" t="str">
        <f t="array" aca="1" ref="A158" ca="1">IF(COUNTA(里程數!$F:$F)&lt;ROW()-21,"",OFFSET(里程數!$A$1,SMALL(IF(里程數!$F$2:$F$10000&gt;0,ROW(A$23:A$1977)),ROW(A136))-22,MATCH(A$22,里程數!$1:$1,0)-1))</f>
        <v/>
      </c>
      <c r="B158" s="157"/>
      <c r="C158" s="105" t="str">
        <f t="array" aca="1" ref="C158" ca="1">IF(COUNTA(里程數!$F:$F)&lt;ROW()-21,"",OFFSET(里程數!$A$1,SMALL(IF(里程數!$F$2:$F$10000&gt;0,ROW(C$23:C$1977)),ROW(A136))-22,MATCH(C$22,里程數!$1:$1,0)-1))</f>
        <v/>
      </c>
      <c r="D158" s="106" t="str">
        <f t="array" aca="1" ref="D158" ca="1">IF(COUNTA(里程數!$F:$F)&lt;ROW()-21,"",OFFSET(里程數!$A$1,SMALL(IF(里程數!$F$2:$F$10000&gt;0,ROW(D$23:D$1977)),ROW(A136))-22,MATCH(D$22,里程數!$1:$1,0)-1))</f>
        <v/>
      </c>
      <c r="E158" s="107" t="str">
        <f t="array" aca="1" ref="E158" ca="1">IF(COUNTA(里程數!$F:$F)&lt;ROW()-21,"",OFFSET(里程數!$A$1,SMALL(IF(里程數!$F$2:$F$10000&gt;0,ROW(E$23:E$1977)),ROW(A136))-22,MATCH(E$22,里程數!$1:$1,0)-1))</f>
        <v/>
      </c>
      <c r="F158" s="108" t="str">
        <f t="array" aca="1" ref="F158" ca="1">IF(COUNTA(里程數!$F:$F)&lt;ROW()-21,"",OFFSET(里程數!$A$1,SMALL(IF(里程數!$F$2:$F$10000&gt;0,ROW(F$23:F$977)),ROW(A136))-22,MATCH(F$22,里程數!$1:$1,0)-1))</f>
        <v/>
      </c>
      <c r="G158" s="109" t="str">
        <f t="shared" ca="1" si="4"/>
        <v/>
      </c>
      <c r="H158" s="110" t="str">
        <f>IF(COUNTA(里程數!$F:$F)&lt;ROW()-21," ",IF(ISNUMBER(G158),G158/C158,"Error"))</f>
        <v xml:space="preserve"> </v>
      </c>
      <c r="I158" s="70"/>
      <c r="J158" s="70"/>
    </row>
    <row r="159" spans="1:10" x14ac:dyDescent="0.25">
      <c r="A159" s="156" t="str">
        <f t="array" aca="1" ref="A159" ca="1">IF(COUNTA(里程數!$F:$F)&lt;ROW()-21,"",OFFSET(里程數!$A$1,SMALL(IF(里程數!$F$2:$F$10000&gt;0,ROW(A$23:A$1977)),ROW(A137))-22,MATCH(A$22,里程數!$1:$1,0)-1))</f>
        <v/>
      </c>
      <c r="B159" s="157"/>
      <c r="C159" s="105" t="str">
        <f t="array" aca="1" ref="C159" ca="1">IF(COUNTA(里程數!$F:$F)&lt;ROW()-21,"",OFFSET(里程數!$A$1,SMALL(IF(里程數!$F$2:$F$10000&gt;0,ROW(C$23:C$1977)),ROW(A137))-22,MATCH(C$22,里程數!$1:$1,0)-1))</f>
        <v/>
      </c>
      <c r="D159" s="106" t="str">
        <f t="array" aca="1" ref="D159" ca="1">IF(COUNTA(里程數!$F:$F)&lt;ROW()-21,"",OFFSET(里程數!$A$1,SMALL(IF(里程數!$F$2:$F$10000&gt;0,ROW(D$23:D$1977)),ROW(A137))-22,MATCH(D$22,里程數!$1:$1,0)-1))</f>
        <v/>
      </c>
      <c r="E159" s="107" t="str">
        <f t="array" aca="1" ref="E159" ca="1">IF(COUNTA(里程數!$F:$F)&lt;ROW()-21,"",OFFSET(里程數!$A$1,SMALL(IF(里程數!$F$2:$F$10000&gt;0,ROW(E$23:E$1977)),ROW(A137))-22,MATCH(E$22,里程數!$1:$1,0)-1))</f>
        <v/>
      </c>
      <c r="F159" s="108" t="str">
        <f t="array" aca="1" ref="F159" ca="1">IF(COUNTA(里程數!$F:$F)&lt;ROW()-21,"",OFFSET(里程數!$A$1,SMALL(IF(里程數!$F$2:$F$10000&gt;0,ROW(F$23:F$977)),ROW(A137))-22,MATCH(F$22,里程數!$1:$1,0)-1))</f>
        <v/>
      </c>
      <c r="G159" s="109" t="str">
        <f t="shared" ca="1" si="4"/>
        <v/>
      </c>
      <c r="H159" s="110" t="str">
        <f>IF(COUNTA(里程數!$F:$F)&lt;ROW()-21," ",IF(ISNUMBER(G159),G159/C159,"Error"))</f>
        <v xml:space="preserve"> </v>
      </c>
      <c r="I159" s="70"/>
      <c r="J159" s="70"/>
    </row>
    <row r="160" spans="1:10" x14ac:dyDescent="0.25">
      <c r="A160" s="156" t="str">
        <f t="array" aca="1" ref="A160" ca="1">IF(COUNTA(里程數!$F:$F)&lt;ROW()-21,"",OFFSET(里程數!$A$1,SMALL(IF(里程數!$F$2:$F$10000&gt;0,ROW(A$23:A$1977)),ROW(A138))-22,MATCH(A$22,里程數!$1:$1,0)-1))</f>
        <v/>
      </c>
      <c r="B160" s="157"/>
      <c r="C160" s="105" t="str">
        <f t="array" aca="1" ref="C160" ca="1">IF(COUNTA(里程數!$F:$F)&lt;ROW()-21,"",OFFSET(里程數!$A$1,SMALL(IF(里程數!$F$2:$F$10000&gt;0,ROW(C$23:C$1977)),ROW(A138))-22,MATCH(C$22,里程數!$1:$1,0)-1))</f>
        <v/>
      </c>
      <c r="D160" s="106" t="str">
        <f t="array" aca="1" ref="D160" ca="1">IF(COUNTA(里程數!$F:$F)&lt;ROW()-21,"",OFFSET(里程數!$A$1,SMALL(IF(里程數!$F$2:$F$10000&gt;0,ROW(D$23:D$1977)),ROW(A138))-22,MATCH(D$22,里程數!$1:$1,0)-1))</f>
        <v/>
      </c>
      <c r="E160" s="107" t="str">
        <f t="array" aca="1" ref="E160" ca="1">IF(COUNTA(里程數!$F:$F)&lt;ROW()-21,"",OFFSET(里程數!$A$1,SMALL(IF(里程數!$F$2:$F$10000&gt;0,ROW(E$23:E$1977)),ROW(A138))-22,MATCH(E$22,里程數!$1:$1,0)-1))</f>
        <v/>
      </c>
      <c r="F160" s="108" t="str">
        <f t="array" aca="1" ref="F160" ca="1">IF(COUNTA(里程數!$F:$F)&lt;ROW()-21,"",OFFSET(里程數!$A$1,SMALL(IF(里程數!$F$2:$F$10000&gt;0,ROW(F$23:F$977)),ROW(A138))-22,MATCH(F$22,里程數!$1:$1,0)-1))</f>
        <v/>
      </c>
      <c r="G160" s="109" t="str">
        <f t="shared" ca="1" si="4"/>
        <v/>
      </c>
      <c r="H160" s="110" t="str">
        <f>IF(COUNTA(里程數!$F:$F)&lt;ROW()-21," ",IF(ISNUMBER(G160),G160/C160,"Error"))</f>
        <v xml:space="preserve"> </v>
      </c>
      <c r="I160" s="70"/>
      <c r="J160" s="70"/>
    </row>
    <row r="161" spans="1:10" x14ac:dyDescent="0.25">
      <c r="A161" s="156" t="str">
        <f t="array" aca="1" ref="A161" ca="1">IF(COUNTA(里程數!$F:$F)&lt;ROW()-21,"",OFFSET(里程數!$A$1,SMALL(IF(里程數!$F$2:$F$10000&gt;0,ROW(A$23:A$1977)),ROW(A139))-22,MATCH(A$22,里程數!$1:$1,0)-1))</f>
        <v/>
      </c>
      <c r="B161" s="157"/>
      <c r="C161" s="105" t="str">
        <f t="array" aca="1" ref="C161" ca="1">IF(COUNTA(里程數!$F:$F)&lt;ROW()-21,"",OFFSET(里程數!$A$1,SMALL(IF(里程數!$F$2:$F$10000&gt;0,ROW(C$23:C$1977)),ROW(A139))-22,MATCH(C$22,里程數!$1:$1,0)-1))</f>
        <v/>
      </c>
      <c r="D161" s="106" t="str">
        <f t="array" aca="1" ref="D161" ca="1">IF(COUNTA(里程數!$F:$F)&lt;ROW()-21,"",OFFSET(里程數!$A$1,SMALL(IF(里程數!$F$2:$F$10000&gt;0,ROW(D$23:D$1977)),ROW(A139))-22,MATCH(D$22,里程數!$1:$1,0)-1))</f>
        <v/>
      </c>
      <c r="E161" s="107" t="str">
        <f t="array" aca="1" ref="E161" ca="1">IF(COUNTA(里程數!$F:$F)&lt;ROW()-21,"",OFFSET(里程數!$A$1,SMALL(IF(里程數!$F$2:$F$10000&gt;0,ROW(E$23:E$1977)),ROW(A139))-22,MATCH(E$22,里程數!$1:$1,0)-1))</f>
        <v/>
      </c>
      <c r="F161" s="108" t="str">
        <f t="array" aca="1" ref="F161" ca="1">IF(COUNTA(里程數!$F:$F)&lt;ROW()-21,"",OFFSET(里程數!$A$1,SMALL(IF(里程數!$F$2:$F$10000&gt;0,ROW(F$23:F$977)),ROW(A139))-22,MATCH(F$22,里程數!$1:$1,0)-1))</f>
        <v/>
      </c>
      <c r="G161" s="109" t="str">
        <f t="shared" ca="1" si="4"/>
        <v/>
      </c>
      <c r="H161" s="110" t="str">
        <f>IF(COUNTA(里程數!$F:$F)&lt;ROW()-21," ",IF(ISNUMBER(G161),G161/C161,"Error"))</f>
        <v xml:space="preserve"> </v>
      </c>
      <c r="I161" s="70"/>
      <c r="J161" s="70"/>
    </row>
    <row r="162" spans="1:10" x14ac:dyDescent="0.25">
      <c r="A162" s="156" t="str">
        <f t="array" aca="1" ref="A162" ca="1">IF(COUNTA(里程數!$F:$F)&lt;ROW()-21,"",OFFSET(里程數!$A$1,SMALL(IF(里程數!$F$2:$F$10000&gt;0,ROW(A$23:A$1977)),ROW(A140))-22,MATCH(A$22,里程數!$1:$1,0)-1))</f>
        <v/>
      </c>
      <c r="B162" s="157"/>
      <c r="C162" s="105" t="str">
        <f t="array" aca="1" ref="C162" ca="1">IF(COUNTA(里程數!$F:$F)&lt;ROW()-21,"",OFFSET(里程數!$A$1,SMALL(IF(里程數!$F$2:$F$10000&gt;0,ROW(C$23:C$1977)),ROW(A140))-22,MATCH(C$22,里程數!$1:$1,0)-1))</f>
        <v/>
      </c>
      <c r="D162" s="106" t="str">
        <f t="array" aca="1" ref="D162" ca="1">IF(COUNTA(里程數!$F:$F)&lt;ROW()-21,"",OFFSET(里程數!$A$1,SMALL(IF(里程數!$F$2:$F$10000&gt;0,ROW(D$23:D$1977)),ROW(A140))-22,MATCH(D$22,里程數!$1:$1,0)-1))</f>
        <v/>
      </c>
      <c r="E162" s="107" t="str">
        <f t="array" aca="1" ref="E162" ca="1">IF(COUNTA(里程數!$F:$F)&lt;ROW()-21,"",OFFSET(里程數!$A$1,SMALL(IF(里程數!$F$2:$F$10000&gt;0,ROW(E$23:E$1977)),ROW(A140))-22,MATCH(E$22,里程數!$1:$1,0)-1))</f>
        <v/>
      </c>
      <c r="F162" s="108" t="str">
        <f t="array" aca="1" ref="F162" ca="1">IF(COUNTA(里程數!$F:$F)&lt;ROW()-21,"",OFFSET(里程數!$A$1,SMALL(IF(里程數!$F$2:$F$10000&gt;0,ROW(F$23:F$977)),ROW(A140))-22,MATCH(F$22,里程數!$1:$1,0)-1))</f>
        <v/>
      </c>
      <c r="G162" s="109" t="str">
        <f t="shared" ca="1" si="4"/>
        <v/>
      </c>
      <c r="H162" s="110" t="str">
        <f>IF(COUNTA(里程數!$F:$F)&lt;ROW()-21," ",IF(ISNUMBER(G162),G162/C162,"Error"))</f>
        <v xml:space="preserve"> </v>
      </c>
      <c r="I162" s="70"/>
      <c r="J162" s="70"/>
    </row>
    <row r="163" spans="1:10" x14ac:dyDescent="0.25">
      <c r="A163" s="156" t="str">
        <f t="array" aca="1" ref="A163" ca="1">IF(COUNTA(里程數!$F:$F)&lt;ROW()-21,"",OFFSET(里程數!$A$1,SMALL(IF(里程數!$F$2:$F$10000&gt;0,ROW(A$23:A$1977)),ROW(A141))-22,MATCH(A$22,里程數!$1:$1,0)-1))</f>
        <v/>
      </c>
      <c r="B163" s="157"/>
      <c r="C163" s="105" t="str">
        <f t="array" aca="1" ref="C163" ca="1">IF(COUNTA(里程數!$F:$F)&lt;ROW()-21,"",OFFSET(里程數!$A$1,SMALL(IF(里程數!$F$2:$F$10000&gt;0,ROW(C$23:C$1977)),ROW(A141))-22,MATCH(C$22,里程數!$1:$1,0)-1))</f>
        <v/>
      </c>
      <c r="D163" s="106" t="str">
        <f t="array" aca="1" ref="D163" ca="1">IF(COUNTA(里程數!$F:$F)&lt;ROW()-21,"",OFFSET(里程數!$A$1,SMALL(IF(里程數!$F$2:$F$10000&gt;0,ROW(D$23:D$1977)),ROW(A141))-22,MATCH(D$22,里程數!$1:$1,0)-1))</f>
        <v/>
      </c>
      <c r="E163" s="107" t="str">
        <f t="array" aca="1" ref="E163" ca="1">IF(COUNTA(里程數!$F:$F)&lt;ROW()-21,"",OFFSET(里程數!$A$1,SMALL(IF(里程數!$F$2:$F$10000&gt;0,ROW(E$23:E$1977)),ROW(A141))-22,MATCH(E$22,里程數!$1:$1,0)-1))</f>
        <v/>
      </c>
      <c r="F163" s="108" t="str">
        <f t="array" aca="1" ref="F163" ca="1">IF(COUNTA(里程數!$F:$F)&lt;ROW()-21,"",OFFSET(里程數!$A$1,SMALL(IF(里程數!$F$2:$F$10000&gt;0,ROW(F$23:F$977)),ROW(A141))-22,MATCH(F$22,里程數!$1:$1,0)-1))</f>
        <v/>
      </c>
      <c r="G163" s="109" t="str">
        <f t="shared" ca="1" si="4"/>
        <v/>
      </c>
      <c r="H163" s="110" t="str">
        <f>IF(COUNTA(里程數!$F:$F)&lt;ROW()-21," ",IF(ISNUMBER(G163),G163/C163,"Error"))</f>
        <v xml:space="preserve"> </v>
      </c>
      <c r="I163" s="70"/>
      <c r="J163" s="70"/>
    </row>
    <row r="164" spans="1:10" x14ac:dyDescent="0.25">
      <c r="A164" s="156" t="str">
        <f t="array" aca="1" ref="A164" ca="1">IF(COUNTA(里程數!$F:$F)&lt;ROW()-21,"",OFFSET(里程數!$A$1,SMALL(IF(里程數!$F$2:$F$10000&gt;0,ROW(A$23:A$1977)),ROW(A142))-22,MATCH(A$22,里程數!$1:$1,0)-1))</f>
        <v/>
      </c>
      <c r="B164" s="157"/>
      <c r="C164" s="105" t="str">
        <f t="array" aca="1" ref="C164" ca="1">IF(COUNTA(里程數!$F:$F)&lt;ROW()-21,"",OFFSET(里程數!$A$1,SMALL(IF(里程數!$F$2:$F$10000&gt;0,ROW(C$23:C$1977)),ROW(A142))-22,MATCH(C$22,里程數!$1:$1,0)-1))</f>
        <v/>
      </c>
      <c r="D164" s="106" t="str">
        <f t="array" aca="1" ref="D164" ca="1">IF(COUNTA(里程數!$F:$F)&lt;ROW()-21,"",OFFSET(里程數!$A$1,SMALL(IF(里程數!$F$2:$F$10000&gt;0,ROW(D$23:D$1977)),ROW(A142))-22,MATCH(D$22,里程數!$1:$1,0)-1))</f>
        <v/>
      </c>
      <c r="E164" s="107" t="str">
        <f t="array" aca="1" ref="E164" ca="1">IF(COUNTA(里程數!$F:$F)&lt;ROW()-21,"",OFFSET(里程數!$A$1,SMALL(IF(里程數!$F$2:$F$10000&gt;0,ROW(E$23:E$1977)),ROW(A142))-22,MATCH(E$22,里程數!$1:$1,0)-1))</f>
        <v/>
      </c>
      <c r="F164" s="108" t="str">
        <f t="array" aca="1" ref="F164" ca="1">IF(COUNTA(里程數!$F:$F)&lt;ROW()-21,"",OFFSET(里程數!$A$1,SMALL(IF(里程數!$F$2:$F$10000&gt;0,ROW(F$23:F$977)),ROW(A142))-22,MATCH(F$22,里程數!$1:$1,0)-1))</f>
        <v/>
      </c>
      <c r="G164" s="109" t="str">
        <f t="shared" ca="1" si="4"/>
        <v/>
      </c>
      <c r="H164" s="110" t="str">
        <f>IF(COUNTA(里程數!$F:$F)&lt;ROW()-21," ",IF(ISNUMBER(G164),G164/C164,"Error"))</f>
        <v xml:space="preserve"> </v>
      </c>
      <c r="I164" s="70"/>
      <c r="J164" s="70"/>
    </row>
    <row r="165" spans="1:10" x14ac:dyDescent="0.25">
      <c r="A165" s="156" t="str">
        <f t="array" aca="1" ref="A165" ca="1">IF(COUNTA(里程數!$F:$F)&lt;ROW()-21,"",OFFSET(里程數!$A$1,SMALL(IF(里程數!$F$2:$F$10000&gt;0,ROW(A$23:A$1977)),ROW(A143))-22,MATCH(A$22,里程數!$1:$1,0)-1))</f>
        <v/>
      </c>
      <c r="B165" s="157"/>
      <c r="C165" s="105" t="str">
        <f t="array" aca="1" ref="C165" ca="1">IF(COUNTA(里程數!$F:$F)&lt;ROW()-21,"",OFFSET(里程數!$A$1,SMALL(IF(里程數!$F$2:$F$10000&gt;0,ROW(C$23:C$1977)),ROW(A143))-22,MATCH(C$22,里程數!$1:$1,0)-1))</f>
        <v/>
      </c>
      <c r="D165" s="106" t="str">
        <f t="array" aca="1" ref="D165" ca="1">IF(COUNTA(里程數!$F:$F)&lt;ROW()-21,"",OFFSET(里程數!$A$1,SMALL(IF(里程數!$F$2:$F$10000&gt;0,ROW(D$23:D$1977)),ROW(A143))-22,MATCH(D$22,里程數!$1:$1,0)-1))</f>
        <v/>
      </c>
      <c r="E165" s="107" t="str">
        <f t="array" aca="1" ref="E165" ca="1">IF(COUNTA(里程數!$F:$F)&lt;ROW()-21,"",OFFSET(里程數!$A$1,SMALL(IF(里程數!$F$2:$F$10000&gt;0,ROW(E$23:E$1977)),ROW(A143))-22,MATCH(E$22,里程數!$1:$1,0)-1))</f>
        <v/>
      </c>
      <c r="F165" s="108" t="str">
        <f t="array" aca="1" ref="F165" ca="1">IF(COUNTA(里程數!$F:$F)&lt;ROW()-21,"",OFFSET(里程數!$A$1,SMALL(IF(里程數!$F$2:$F$10000&gt;0,ROW(F$23:F$977)),ROW(A143))-22,MATCH(F$22,里程數!$1:$1,0)-1))</f>
        <v/>
      </c>
      <c r="G165" s="109" t="str">
        <f t="shared" ca="1" si="4"/>
        <v/>
      </c>
      <c r="H165" s="110" t="str">
        <f>IF(COUNTA(里程數!$F:$F)&lt;ROW()-21," ",IF(ISNUMBER(G165),G165/C165,"Error"))</f>
        <v xml:space="preserve"> </v>
      </c>
      <c r="I165" s="70"/>
      <c r="J165" s="70"/>
    </row>
    <row r="166" spans="1:10" x14ac:dyDescent="0.25">
      <c r="A166" s="156" t="str">
        <f t="array" aca="1" ref="A166" ca="1">IF(COUNTA(里程數!$F:$F)&lt;ROW()-21,"",OFFSET(里程數!$A$1,SMALL(IF(里程數!$F$2:$F$10000&gt;0,ROW(A$23:A$1977)),ROW(A144))-22,MATCH(A$22,里程數!$1:$1,0)-1))</f>
        <v/>
      </c>
      <c r="B166" s="157"/>
      <c r="C166" s="105" t="str">
        <f t="array" aca="1" ref="C166" ca="1">IF(COUNTA(里程數!$F:$F)&lt;ROW()-21,"",OFFSET(里程數!$A$1,SMALL(IF(里程數!$F$2:$F$10000&gt;0,ROW(C$23:C$1977)),ROW(A144))-22,MATCH(C$22,里程數!$1:$1,0)-1))</f>
        <v/>
      </c>
      <c r="D166" s="106" t="str">
        <f t="array" aca="1" ref="D166" ca="1">IF(COUNTA(里程數!$F:$F)&lt;ROW()-21,"",OFFSET(里程數!$A$1,SMALL(IF(里程數!$F$2:$F$10000&gt;0,ROW(D$23:D$1977)),ROW(A144))-22,MATCH(D$22,里程數!$1:$1,0)-1))</f>
        <v/>
      </c>
      <c r="E166" s="107" t="str">
        <f t="array" aca="1" ref="E166" ca="1">IF(COUNTA(里程數!$F:$F)&lt;ROW()-21,"",OFFSET(里程數!$A$1,SMALL(IF(里程數!$F$2:$F$10000&gt;0,ROW(E$23:E$1977)),ROW(A144))-22,MATCH(E$22,里程數!$1:$1,0)-1))</f>
        <v/>
      </c>
      <c r="F166" s="108" t="str">
        <f t="array" aca="1" ref="F166" ca="1">IF(COUNTA(里程數!$F:$F)&lt;ROW()-21,"",OFFSET(里程數!$A$1,SMALL(IF(里程數!$F$2:$F$10000&gt;0,ROW(F$23:F$977)),ROW(A144))-22,MATCH(F$22,里程數!$1:$1,0)-1))</f>
        <v/>
      </c>
      <c r="G166" s="109" t="str">
        <f t="shared" ca="1" si="4"/>
        <v/>
      </c>
      <c r="H166" s="110" t="str">
        <f>IF(COUNTA(里程數!$F:$F)&lt;ROW()-21," ",IF(ISNUMBER(G166),G166/C166,"Error"))</f>
        <v xml:space="preserve"> </v>
      </c>
      <c r="I166" s="70"/>
      <c r="J166" s="70"/>
    </row>
    <row r="167" spans="1:10" x14ac:dyDescent="0.25">
      <c r="A167" s="156" t="str">
        <f t="array" aca="1" ref="A167" ca="1">IF(COUNTA(里程數!$F:$F)&lt;ROW()-21,"",OFFSET(里程數!$A$1,SMALL(IF(里程數!$F$2:$F$10000&gt;0,ROW(A$23:A$1977)),ROW(A145))-22,MATCH(A$22,里程數!$1:$1,0)-1))</f>
        <v/>
      </c>
      <c r="B167" s="157"/>
      <c r="C167" s="105" t="str">
        <f t="array" aca="1" ref="C167" ca="1">IF(COUNTA(里程數!$F:$F)&lt;ROW()-21,"",OFFSET(里程數!$A$1,SMALL(IF(里程數!$F$2:$F$10000&gt;0,ROW(C$23:C$1977)),ROW(A145))-22,MATCH(C$22,里程數!$1:$1,0)-1))</f>
        <v/>
      </c>
      <c r="D167" s="106" t="str">
        <f t="array" aca="1" ref="D167" ca="1">IF(COUNTA(里程數!$F:$F)&lt;ROW()-21,"",OFFSET(里程數!$A$1,SMALL(IF(里程數!$F$2:$F$10000&gt;0,ROW(D$23:D$1977)),ROW(A145))-22,MATCH(D$22,里程數!$1:$1,0)-1))</f>
        <v/>
      </c>
      <c r="E167" s="107" t="str">
        <f t="array" aca="1" ref="E167" ca="1">IF(COUNTA(里程數!$F:$F)&lt;ROW()-21,"",OFFSET(里程數!$A$1,SMALL(IF(里程數!$F$2:$F$10000&gt;0,ROW(E$23:E$1977)),ROW(A145))-22,MATCH(E$22,里程數!$1:$1,0)-1))</f>
        <v/>
      </c>
      <c r="F167" s="108" t="str">
        <f t="array" aca="1" ref="F167" ca="1">IF(COUNTA(里程數!$F:$F)&lt;ROW()-21,"",OFFSET(里程數!$A$1,SMALL(IF(里程數!$F$2:$F$10000&gt;0,ROW(F$23:F$977)),ROW(A145))-22,MATCH(F$22,里程數!$1:$1,0)-1))</f>
        <v/>
      </c>
      <c r="G167" s="109" t="str">
        <f t="shared" ca="1" si="4"/>
        <v/>
      </c>
      <c r="H167" s="110" t="str">
        <f>IF(COUNTA(里程數!$F:$F)&lt;ROW()-21," ",IF(ISNUMBER(G167),G167/C167,"Error"))</f>
        <v xml:space="preserve"> </v>
      </c>
      <c r="I167" s="70"/>
      <c r="J167" s="70"/>
    </row>
    <row r="168" spans="1:10" x14ac:dyDescent="0.25">
      <c r="A168" s="156" t="str">
        <f t="array" aca="1" ref="A168" ca="1">IF(COUNTA(里程數!$F:$F)&lt;ROW()-21,"",OFFSET(里程數!$A$1,SMALL(IF(里程數!$F$2:$F$10000&gt;0,ROW(A$23:A$1977)),ROW(A146))-22,MATCH(A$22,里程數!$1:$1,0)-1))</f>
        <v/>
      </c>
      <c r="B168" s="157"/>
      <c r="C168" s="105" t="str">
        <f t="array" aca="1" ref="C168" ca="1">IF(COUNTA(里程數!$F:$F)&lt;ROW()-21,"",OFFSET(里程數!$A$1,SMALL(IF(里程數!$F$2:$F$10000&gt;0,ROW(C$23:C$1977)),ROW(A146))-22,MATCH(C$22,里程數!$1:$1,0)-1))</f>
        <v/>
      </c>
      <c r="D168" s="106" t="str">
        <f t="array" aca="1" ref="D168" ca="1">IF(COUNTA(里程數!$F:$F)&lt;ROW()-21,"",OFFSET(里程數!$A$1,SMALL(IF(里程數!$F$2:$F$10000&gt;0,ROW(D$23:D$1977)),ROW(A146))-22,MATCH(D$22,里程數!$1:$1,0)-1))</f>
        <v/>
      </c>
      <c r="E168" s="107" t="str">
        <f t="array" aca="1" ref="E168" ca="1">IF(COUNTA(里程數!$F:$F)&lt;ROW()-21,"",OFFSET(里程數!$A$1,SMALL(IF(里程數!$F$2:$F$10000&gt;0,ROW(E$23:E$1977)),ROW(A146))-22,MATCH(E$22,里程數!$1:$1,0)-1))</f>
        <v/>
      </c>
      <c r="F168" s="108" t="str">
        <f t="array" aca="1" ref="F168" ca="1">IF(COUNTA(里程數!$F:$F)&lt;ROW()-21,"",OFFSET(里程數!$A$1,SMALL(IF(里程數!$F$2:$F$10000&gt;0,ROW(F$23:F$977)),ROW(A146))-22,MATCH(F$22,里程數!$1:$1,0)-1))</f>
        <v/>
      </c>
      <c r="G168" s="109" t="str">
        <f t="shared" ca="1" si="4"/>
        <v/>
      </c>
      <c r="H168" s="110" t="str">
        <f>IF(COUNTA(里程數!$F:$F)&lt;ROW()-21," ",IF(ISNUMBER(G168),G168/C168,"Error"))</f>
        <v xml:space="preserve"> </v>
      </c>
      <c r="I168" s="70"/>
      <c r="J168" s="70"/>
    </row>
    <row r="169" spans="1:10" x14ac:dyDescent="0.25">
      <c r="A169" s="156" t="str">
        <f t="array" aca="1" ref="A169" ca="1">IF(COUNTA(里程數!$F:$F)&lt;ROW()-21,"",OFFSET(里程數!$A$1,SMALL(IF(里程數!$F$2:$F$10000&gt;0,ROW(A$23:A$1977)),ROW(A147))-22,MATCH(A$22,里程數!$1:$1,0)-1))</f>
        <v/>
      </c>
      <c r="B169" s="157"/>
      <c r="C169" s="105" t="str">
        <f t="array" aca="1" ref="C169" ca="1">IF(COUNTA(里程數!$F:$F)&lt;ROW()-21,"",OFFSET(里程數!$A$1,SMALL(IF(里程數!$F$2:$F$10000&gt;0,ROW(C$23:C$1977)),ROW(A147))-22,MATCH(C$22,里程數!$1:$1,0)-1))</f>
        <v/>
      </c>
      <c r="D169" s="106" t="str">
        <f t="array" aca="1" ref="D169" ca="1">IF(COUNTA(里程數!$F:$F)&lt;ROW()-21,"",OFFSET(里程數!$A$1,SMALL(IF(里程數!$F$2:$F$10000&gt;0,ROW(D$23:D$1977)),ROW(A147))-22,MATCH(D$22,里程數!$1:$1,0)-1))</f>
        <v/>
      </c>
      <c r="E169" s="107" t="str">
        <f t="array" aca="1" ref="E169" ca="1">IF(COUNTA(里程數!$F:$F)&lt;ROW()-21,"",OFFSET(里程數!$A$1,SMALL(IF(里程數!$F$2:$F$10000&gt;0,ROW(E$23:E$1977)),ROW(A147))-22,MATCH(E$22,里程數!$1:$1,0)-1))</f>
        <v/>
      </c>
      <c r="F169" s="108" t="str">
        <f t="array" aca="1" ref="F169" ca="1">IF(COUNTA(里程數!$F:$F)&lt;ROW()-21,"",OFFSET(里程數!$A$1,SMALL(IF(里程數!$F$2:$F$10000&gt;0,ROW(F$23:F$977)),ROW(A147))-22,MATCH(F$22,里程數!$1:$1,0)-1))</f>
        <v/>
      </c>
      <c r="G169" s="109" t="str">
        <f t="shared" ca="1" si="4"/>
        <v/>
      </c>
      <c r="H169" s="110" t="str">
        <f>IF(COUNTA(里程數!$F:$F)&lt;ROW()-21," ",IF(ISNUMBER(G169),G169/C169,"Error"))</f>
        <v xml:space="preserve"> </v>
      </c>
      <c r="I169" s="70"/>
      <c r="J169" s="70"/>
    </row>
    <row r="170" spans="1:10" x14ac:dyDescent="0.25">
      <c r="A170" s="156" t="str">
        <f t="array" aca="1" ref="A170" ca="1">IF(COUNTA(里程數!$F:$F)&lt;ROW()-21,"",OFFSET(里程數!$A$1,SMALL(IF(里程數!$F$2:$F$10000&gt;0,ROW(A$23:A$1977)),ROW(A148))-22,MATCH(A$22,里程數!$1:$1,0)-1))</f>
        <v/>
      </c>
      <c r="B170" s="157"/>
      <c r="C170" s="105" t="str">
        <f t="array" aca="1" ref="C170" ca="1">IF(COUNTA(里程數!$F:$F)&lt;ROW()-21,"",OFFSET(里程數!$A$1,SMALL(IF(里程數!$F$2:$F$10000&gt;0,ROW(C$23:C$1977)),ROW(A148))-22,MATCH(C$22,里程數!$1:$1,0)-1))</f>
        <v/>
      </c>
      <c r="D170" s="106" t="str">
        <f t="array" aca="1" ref="D170" ca="1">IF(COUNTA(里程數!$F:$F)&lt;ROW()-21,"",OFFSET(里程數!$A$1,SMALL(IF(里程數!$F$2:$F$10000&gt;0,ROW(D$23:D$1977)),ROW(A148))-22,MATCH(D$22,里程數!$1:$1,0)-1))</f>
        <v/>
      </c>
      <c r="E170" s="107" t="str">
        <f t="array" aca="1" ref="E170" ca="1">IF(COUNTA(里程數!$F:$F)&lt;ROW()-21,"",OFFSET(里程數!$A$1,SMALL(IF(里程數!$F$2:$F$10000&gt;0,ROW(E$23:E$1977)),ROW(A148))-22,MATCH(E$22,里程數!$1:$1,0)-1))</f>
        <v/>
      </c>
      <c r="F170" s="108" t="str">
        <f t="array" aca="1" ref="F170" ca="1">IF(COUNTA(里程數!$F:$F)&lt;ROW()-21,"",OFFSET(里程數!$A$1,SMALL(IF(里程數!$F$2:$F$10000&gt;0,ROW(F$23:F$977)),ROW(A148))-22,MATCH(F$22,里程數!$1:$1,0)-1))</f>
        <v/>
      </c>
      <c r="G170" s="109" t="str">
        <f t="shared" ca="1" si="4"/>
        <v/>
      </c>
      <c r="H170" s="110" t="str">
        <f>IF(COUNTA(里程數!$F:$F)&lt;ROW()-21," ",IF(ISNUMBER(G170),G170/C170,"Error"))</f>
        <v xml:space="preserve"> </v>
      </c>
      <c r="I170" s="70"/>
      <c r="J170" s="70"/>
    </row>
    <row r="171" spans="1:10" x14ac:dyDescent="0.25">
      <c r="A171" s="156" t="str">
        <f t="array" aca="1" ref="A171" ca="1">IF(COUNTA(里程數!$F:$F)&lt;ROW()-21,"",OFFSET(里程數!$A$1,SMALL(IF(里程數!$F$2:$F$10000&gt;0,ROW(A$23:A$1977)),ROW(A149))-22,MATCH(A$22,里程數!$1:$1,0)-1))</f>
        <v/>
      </c>
      <c r="B171" s="157"/>
      <c r="C171" s="105" t="str">
        <f t="array" aca="1" ref="C171" ca="1">IF(COUNTA(里程數!$F:$F)&lt;ROW()-21,"",OFFSET(里程數!$A$1,SMALL(IF(里程數!$F$2:$F$10000&gt;0,ROW(C$23:C$1977)),ROW(A149))-22,MATCH(C$22,里程數!$1:$1,0)-1))</f>
        <v/>
      </c>
      <c r="D171" s="106" t="str">
        <f t="array" aca="1" ref="D171" ca="1">IF(COUNTA(里程數!$F:$F)&lt;ROW()-21,"",OFFSET(里程數!$A$1,SMALL(IF(里程數!$F$2:$F$10000&gt;0,ROW(D$23:D$1977)),ROW(A149))-22,MATCH(D$22,里程數!$1:$1,0)-1))</f>
        <v/>
      </c>
      <c r="E171" s="107" t="str">
        <f t="array" aca="1" ref="E171" ca="1">IF(COUNTA(里程數!$F:$F)&lt;ROW()-21,"",OFFSET(里程數!$A$1,SMALL(IF(里程數!$F$2:$F$10000&gt;0,ROW(E$23:E$1977)),ROW(A149))-22,MATCH(E$22,里程數!$1:$1,0)-1))</f>
        <v/>
      </c>
      <c r="F171" s="108" t="str">
        <f t="array" aca="1" ref="F171" ca="1">IF(COUNTA(里程數!$F:$F)&lt;ROW()-21,"",OFFSET(里程數!$A$1,SMALL(IF(里程數!$F$2:$F$10000&gt;0,ROW(F$23:F$977)),ROW(A149))-22,MATCH(F$22,里程數!$1:$1,0)-1))</f>
        <v/>
      </c>
      <c r="G171" s="109" t="str">
        <f t="shared" ca="1" si="4"/>
        <v/>
      </c>
      <c r="H171" s="110" t="str">
        <f>IF(COUNTA(里程數!$F:$F)&lt;ROW()-21," ",IF(ISNUMBER(G171),G171/C171,"Error"))</f>
        <v xml:space="preserve"> </v>
      </c>
      <c r="I171" s="70"/>
      <c r="J171" s="70"/>
    </row>
    <row r="172" spans="1:10" x14ac:dyDescent="0.25">
      <c r="A172" s="156" t="str">
        <f t="array" aca="1" ref="A172" ca="1">IF(COUNTA(里程數!$F:$F)&lt;ROW()-21,"",OFFSET(里程數!$A$1,SMALL(IF(里程數!$F$2:$F$10000&gt;0,ROW(A$23:A$1977)),ROW(A150))-22,MATCH(A$22,里程數!$1:$1,0)-1))</f>
        <v/>
      </c>
      <c r="B172" s="157"/>
      <c r="C172" s="105" t="str">
        <f t="array" aca="1" ref="C172" ca="1">IF(COUNTA(里程數!$F:$F)&lt;ROW()-21,"",OFFSET(里程數!$A$1,SMALL(IF(里程數!$F$2:$F$10000&gt;0,ROW(C$23:C$1977)),ROW(A150))-22,MATCH(C$22,里程數!$1:$1,0)-1))</f>
        <v/>
      </c>
      <c r="D172" s="106" t="str">
        <f t="array" aca="1" ref="D172" ca="1">IF(COUNTA(里程數!$F:$F)&lt;ROW()-21,"",OFFSET(里程數!$A$1,SMALL(IF(里程數!$F$2:$F$10000&gt;0,ROW(D$23:D$1977)),ROW(A150))-22,MATCH(D$22,里程數!$1:$1,0)-1))</f>
        <v/>
      </c>
      <c r="E172" s="107" t="str">
        <f t="array" aca="1" ref="E172" ca="1">IF(COUNTA(里程數!$F:$F)&lt;ROW()-21,"",OFFSET(里程數!$A$1,SMALL(IF(里程數!$F$2:$F$10000&gt;0,ROW(E$23:E$1977)),ROW(A150))-22,MATCH(E$22,里程數!$1:$1,0)-1))</f>
        <v/>
      </c>
      <c r="F172" s="108" t="str">
        <f t="array" aca="1" ref="F172" ca="1">IF(COUNTA(里程數!$F:$F)&lt;ROW()-21,"",OFFSET(里程數!$A$1,SMALL(IF(里程數!$F$2:$F$10000&gt;0,ROW(F$23:F$977)),ROW(A150))-22,MATCH(F$22,里程數!$1:$1,0)-1))</f>
        <v/>
      </c>
      <c r="G172" s="109" t="str">
        <f t="shared" ca="1" si="4"/>
        <v/>
      </c>
      <c r="H172" s="110" t="str">
        <f>IF(COUNTA(里程數!$F:$F)&lt;ROW()-21," ",IF(ISNUMBER(G172),G172/C172,"Error"))</f>
        <v xml:space="preserve"> </v>
      </c>
      <c r="I172" s="70"/>
      <c r="J172" s="70"/>
    </row>
    <row r="173" spans="1:10" x14ac:dyDescent="0.25">
      <c r="A173" s="156" t="str">
        <f t="array" aca="1" ref="A173" ca="1">IF(COUNTA(里程數!$F:$F)&lt;ROW()-21,"",OFFSET(里程數!$A$1,SMALL(IF(里程數!$F$2:$F$10000&gt;0,ROW(A$23:A$1977)),ROW(A151))-22,MATCH(A$22,里程數!$1:$1,0)-1))</f>
        <v/>
      </c>
      <c r="B173" s="157"/>
      <c r="C173" s="105" t="str">
        <f t="array" aca="1" ref="C173" ca="1">IF(COUNTA(里程數!$F:$F)&lt;ROW()-21,"",OFFSET(里程數!$A$1,SMALL(IF(里程數!$F$2:$F$10000&gt;0,ROW(C$23:C$1977)),ROW(A151))-22,MATCH(C$22,里程數!$1:$1,0)-1))</f>
        <v/>
      </c>
      <c r="D173" s="106" t="str">
        <f t="array" aca="1" ref="D173" ca="1">IF(COUNTA(里程數!$F:$F)&lt;ROW()-21,"",OFFSET(里程數!$A$1,SMALL(IF(里程數!$F$2:$F$10000&gt;0,ROW(D$23:D$1977)),ROW(A151))-22,MATCH(D$22,里程數!$1:$1,0)-1))</f>
        <v/>
      </c>
      <c r="E173" s="107" t="str">
        <f t="array" aca="1" ref="E173" ca="1">IF(COUNTA(里程數!$F:$F)&lt;ROW()-21,"",OFFSET(里程數!$A$1,SMALL(IF(里程數!$F$2:$F$10000&gt;0,ROW(E$23:E$1977)),ROW(A151))-22,MATCH(E$22,里程數!$1:$1,0)-1))</f>
        <v/>
      </c>
      <c r="F173" s="108" t="str">
        <f t="array" aca="1" ref="F173" ca="1">IF(COUNTA(里程數!$F:$F)&lt;ROW()-21,"",OFFSET(里程數!$A$1,SMALL(IF(里程數!$F$2:$F$10000&gt;0,ROW(F$23:F$977)),ROW(A151))-22,MATCH(F$22,里程數!$1:$1,0)-1))</f>
        <v/>
      </c>
      <c r="G173" s="109" t="str">
        <f t="shared" ca="1" si="4"/>
        <v/>
      </c>
      <c r="H173" s="110" t="str">
        <f>IF(COUNTA(里程數!$F:$F)&lt;ROW()-21," ",IF(ISNUMBER(G173),G173/C173,"Error"))</f>
        <v xml:space="preserve"> </v>
      </c>
      <c r="I173" s="70"/>
      <c r="J173" s="70"/>
    </row>
    <row r="174" spans="1:10" x14ac:dyDescent="0.25">
      <c r="A174" s="156" t="str">
        <f t="array" aca="1" ref="A174" ca="1">IF(COUNTA(里程數!$F:$F)&lt;ROW()-21,"",OFFSET(里程數!$A$1,SMALL(IF(里程數!$F$2:$F$10000&gt;0,ROW(A$23:A$1977)),ROW(A152))-22,MATCH(A$22,里程數!$1:$1,0)-1))</f>
        <v/>
      </c>
      <c r="B174" s="157"/>
      <c r="C174" s="105" t="str">
        <f t="array" aca="1" ref="C174" ca="1">IF(COUNTA(里程數!$F:$F)&lt;ROW()-21,"",OFFSET(里程數!$A$1,SMALL(IF(里程數!$F$2:$F$10000&gt;0,ROW(C$23:C$1977)),ROW(A152))-22,MATCH(C$22,里程數!$1:$1,0)-1))</f>
        <v/>
      </c>
      <c r="D174" s="106" t="str">
        <f t="array" aca="1" ref="D174" ca="1">IF(COUNTA(里程數!$F:$F)&lt;ROW()-21,"",OFFSET(里程數!$A$1,SMALL(IF(里程數!$F$2:$F$10000&gt;0,ROW(D$23:D$1977)),ROW(A152))-22,MATCH(D$22,里程數!$1:$1,0)-1))</f>
        <v/>
      </c>
      <c r="E174" s="107" t="str">
        <f t="array" aca="1" ref="E174" ca="1">IF(COUNTA(里程數!$F:$F)&lt;ROW()-21,"",OFFSET(里程數!$A$1,SMALL(IF(里程數!$F$2:$F$10000&gt;0,ROW(E$23:E$1977)),ROW(A152))-22,MATCH(E$22,里程數!$1:$1,0)-1))</f>
        <v/>
      </c>
      <c r="F174" s="108" t="str">
        <f t="array" aca="1" ref="F174" ca="1">IF(COUNTA(里程數!$F:$F)&lt;ROW()-21,"",OFFSET(里程數!$A$1,SMALL(IF(里程數!$F$2:$F$10000&gt;0,ROW(F$23:F$977)),ROW(A152))-22,MATCH(F$22,里程數!$1:$1,0)-1))</f>
        <v/>
      </c>
      <c r="G174" s="109" t="str">
        <f t="shared" ca="1" si="4"/>
        <v/>
      </c>
      <c r="H174" s="110" t="str">
        <f>IF(COUNTA(里程數!$F:$F)&lt;ROW()-21," ",IF(ISNUMBER(G174),G174/C174,"Error"))</f>
        <v xml:space="preserve"> </v>
      </c>
      <c r="I174" s="70"/>
      <c r="J174" s="70"/>
    </row>
    <row r="175" spans="1:10" x14ac:dyDescent="0.25">
      <c r="A175" s="156" t="str">
        <f t="array" aca="1" ref="A175" ca="1">IF(COUNTA(里程數!$F:$F)&lt;ROW()-21,"",OFFSET(里程數!$A$1,SMALL(IF(里程數!$F$2:$F$10000&gt;0,ROW(A$23:A$1977)),ROW(A153))-22,MATCH(A$22,里程數!$1:$1,0)-1))</f>
        <v/>
      </c>
      <c r="B175" s="157"/>
      <c r="C175" s="105" t="str">
        <f t="array" aca="1" ref="C175" ca="1">IF(COUNTA(里程數!$F:$F)&lt;ROW()-21,"",OFFSET(里程數!$A$1,SMALL(IF(里程數!$F$2:$F$10000&gt;0,ROW(C$23:C$1977)),ROW(A153))-22,MATCH(C$22,里程數!$1:$1,0)-1))</f>
        <v/>
      </c>
      <c r="D175" s="106" t="str">
        <f t="array" aca="1" ref="D175" ca="1">IF(COUNTA(里程數!$F:$F)&lt;ROW()-21,"",OFFSET(里程數!$A$1,SMALL(IF(里程數!$F$2:$F$10000&gt;0,ROW(D$23:D$1977)),ROW(A153))-22,MATCH(D$22,里程數!$1:$1,0)-1))</f>
        <v/>
      </c>
      <c r="E175" s="107" t="str">
        <f t="array" aca="1" ref="E175" ca="1">IF(COUNTA(里程數!$F:$F)&lt;ROW()-21,"",OFFSET(里程數!$A$1,SMALL(IF(里程數!$F$2:$F$10000&gt;0,ROW(E$23:E$1977)),ROW(A153))-22,MATCH(E$22,里程數!$1:$1,0)-1))</f>
        <v/>
      </c>
      <c r="F175" s="108" t="str">
        <f t="array" aca="1" ref="F175" ca="1">IF(COUNTA(里程數!$F:$F)&lt;ROW()-21,"",OFFSET(里程數!$A$1,SMALL(IF(里程數!$F$2:$F$10000&gt;0,ROW(F$23:F$977)),ROW(A153))-22,MATCH(F$22,里程數!$1:$1,0)-1))</f>
        <v/>
      </c>
      <c r="G175" s="109" t="str">
        <f t="shared" ca="1" si="4"/>
        <v/>
      </c>
      <c r="H175" s="110" t="str">
        <f>IF(COUNTA(里程數!$F:$F)&lt;ROW()-21," ",IF(ISNUMBER(G175),G175/C175,"Error"))</f>
        <v xml:space="preserve"> </v>
      </c>
      <c r="I175" s="70"/>
      <c r="J175" s="70"/>
    </row>
    <row r="176" spans="1:10" x14ac:dyDescent="0.25">
      <c r="A176" s="156" t="str">
        <f t="array" aca="1" ref="A176" ca="1">IF(COUNTA(里程數!$F:$F)&lt;ROW()-21,"",OFFSET(里程數!$A$1,SMALL(IF(里程數!$F$2:$F$10000&gt;0,ROW(A$23:A$1977)),ROW(A154))-22,MATCH(A$22,里程數!$1:$1,0)-1))</f>
        <v/>
      </c>
      <c r="B176" s="157"/>
      <c r="C176" s="105" t="str">
        <f t="array" aca="1" ref="C176" ca="1">IF(COUNTA(里程數!$F:$F)&lt;ROW()-21,"",OFFSET(里程數!$A$1,SMALL(IF(里程數!$F$2:$F$10000&gt;0,ROW(C$23:C$1977)),ROW(A154))-22,MATCH(C$22,里程數!$1:$1,0)-1))</f>
        <v/>
      </c>
      <c r="D176" s="106" t="str">
        <f t="array" aca="1" ref="D176" ca="1">IF(COUNTA(里程數!$F:$F)&lt;ROW()-21,"",OFFSET(里程數!$A$1,SMALL(IF(里程數!$F$2:$F$10000&gt;0,ROW(D$23:D$1977)),ROW(A154))-22,MATCH(D$22,里程數!$1:$1,0)-1))</f>
        <v/>
      </c>
      <c r="E176" s="107" t="str">
        <f t="array" aca="1" ref="E176" ca="1">IF(COUNTA(里程數!$F:$F)&lt;ROW()-21,"",OFFSET(里程數!$A$1,SMALL(IF(里程數!$F$2:$F$10000&gt;0,ROW(E$23:E$1977)),ROW(A154))-22,MATCH(E$22,里程數!$1:$1,0)-1))</f>
        <v/>
      </c>
      <c r="F176" s="108" t="str">
        <f t="array" aca="1" ref="F176" ca="1">IF(COUNTA(里程數!$F:$F)&lt;ROW()-21,"",OFFSET(里程數!$A$1,SMALL(IF(里程數!$F$2:$F$10000&gt;0,ROW(F$23:F$977)),ROW(A154))-22,MATCH(F$22,里程數!$1:$1,0)-1))</f>
        <v/>
      </c>
      <c r="G176" s="109" t="str">
        <f t="shared" ca="1" si="4"/>
        <v/>
      </c>
      <c r="H176" s="110" t="str">
        <f>IF(COUNTA(里程數!$F:$F)&lt;ROW()-21," ",IF(ISNUMBER(G176),G176/C176,"Error"))</f>
        <v xml:space="preserve"> </v>
      </c>
      <c r="I176" s="70"/>
      <c r="J176" s="70"/>
    </row>
    <row r="177" spans="1:10" x14ac:dyDescent="0.25">
      <c r="A177" s="156" t="str">
        <f t="array" aca="1" ref="A177" ca="1">IF(COUNTA(里程數!$F:$F)&lt;ROW()-21,"",OFFSET(里程數!$A$1,SMALL(IF(里程數!$F$2:$F$10000&gt;0,ROW(A$23:A$1977)),ROW(A155))-22,MATCH(A$22,里程數!$1:$1,0)-1))</f>
        <v/>
      </c>
      <c r="B177" s="157"/>
      <c r="C177" s="105" t="str">
        <f t="array" aca="1" ref="C177" ca="1">IF(COUNTA(里程數!$F:$F)&lt;ROW()-21,"",OFFSET(里程數!$A$1,SMALL(IF(里程數!$F$2:$F$10000&gt;0,ROW(C$23:C$1977)),ROW(A155))-22,MATCH(C$22,里程數!$1:$1,0)-1))</f>
        <v/>
      </c>
      <c r="D177" s="106" t="str">
        <f t="array" aca="1" ref="D177" ca="1">IF(COUNTA(里程數!$F:$F)&lt;ROW()-21,"",OFFSET(里程數!$A$1,SMALL(IF(里程數!$F$2:$F$10000&gt;0,ROW(D$23:D$1977)),ROW(A155))-22,MATCH(D$22,里程數!$1:$1,0)-1))</f>
        <v/>
      </c>
      <c r="E177" s="107" t="str">
        <f t="array" aca="1" ref="E177" ca="1">IF(COUNTA(里程數!$F:$F)&lt;ROW()-21,"",OFFSET(里程數!$A$1,SMALL(IF(里程數!$F$2:$F$10000&gt;0,ROW(E$23:E$1977)),ROW(A155))-22,MATCH(E$22,里程數!$1:$1,0)-1))</f>
        <v/>
      </c>
      <c r="F177" s="108" t="str">
        <f t="array" aca="1" ref="F177" ca="1">IF(COUNTA(里程數!$F:$F)&lt;ROW()-21,"",OFFSET(里程數!$A$1,SMALL(IF(里程數!$F$2:$F$10000&gt;0,ROW(F$23:F$977)),ROW(A155))-22,MATCH(F$22,里程數!$1:$1,0)-1))</f>
        <v/>
      </c>
      <c r="G177" s="109" t="str">
        <f t="shared" ca="1" si="4"/>
        <v/>
      </c>
      <c r="H177" s="110" t="str">
        <f>IF(COUNTA(里程數!$F:$F)&lt;ROW()-21," ",IF(ISNUMBER(G177),G177/C177,"Error"))</f>
        <v xml:space="preserve"> </v>
      </c>
      <c r="I177" s="70"/>
      <c r="J177" s="70"/>
    </row>
    <row r="178" spans="1:10" x14ac:dyDescent="0.25">
      <c r="A178" s="156" t="str">
        <f t="array" aca="1" ref="A178" ca="1">IF(COUNTA(里程數!$F:$F)&lt;ROW()-21,"",OFFSET(里程數!$A$1,SMALL(IF(里程數!$F$2:$F$10000&gt;0,ROW(A$23:A$1977)),ROW(A156))-22,MATCH(A$22,里程數!$1:$1,0)-1))</f>
        <v/>
      </c>
      <c r="B178" s="157"/>
      <c r="C178" s="105" t="str">
        <f t="array" aca="1" ref="C178" ca="1">IF(COUNTA(里程數!$F:$F)&lt;ROW()-21,"",OFFSET(里程數!$A$1,SMALL(IF(里程數!$F$2:$F$10000&gt;0,ROW(C$23:C$1977)),ROW(A156))-22,MATCH(C$22,里程數!$1:$1,0)-1))</f>
        <v/>
      </c>
      <c r="D178" s="106" t="str">
        <f t="array" aca="1" ref="D178" ca="1">IF(COUNTA(里程數!$F:$F)&lt;ROW()-21,"",OFFSET(里程數!$A$1,SMALL(IF(里程數!$F$2:$F$10000&gt;0,ROW(D$23:D$1977)),ROW(A156))-22,MATCH(D$22,里程數!$1:$1,0)-1))</f>
        <v/>
      </c>
      <c r="E178" s="107" t="str">
        <f t="array" aca="1" ref="E178" ca="1">IF(COUNTA(里程數!$F:$F)&lt;ROW()-21,"",OFFSET(里程數!$A$1,SMALL(IF(里程數!$F$2:$F$10000&gt;0,ROW(E$23:E$1977)),ROW(A156))-22,MATCH(E$22,里程數!$1:$1,0)-1))</f>
        <v/>
      </c>
      <c r="F178" s="108" t="str">
        <f t="array" aca="1" ref="F178" ca="1">IF(COUNTA(里程數!$F:$F)&lt;ROW()-21,"",OFFSET(里程數!$A$1,SMALL(IF(里程數!$F$2:$F$10000&gt;0,ROW(F$23:F$977)),ROW(A156))-22,MATCH(F$22,里程數!$1:$1,0)-1))</f>
        <v/>
      </c>
      <c r="G178" s="109" t="str">
        <f t="shared" ca="1" si="4"/>
        <v/>
      </c>
      <c r="H178" s="110" t="str">
        <f>IF(COUNTA(里程數!$F:$F)&lt;ROW()-21," ",IF(ISNUMBER(G178),G178/C178,"Error"))</f>
        <v xml:space="preserve"> </v>
      </c>
      <c r="I178" s="70"/>
      <c r="J178" s="70"/>
    </row>
    <row r="179" spans="1:10" x14ac:dyDescent="0.25">
      <c r="A179" s="156" t="str">
        <f t="array" aca="1" ref="A179" ca="1">IF(COUNTA(里程數!$F:$F)&lt;ROW()-21,"",OFFSET(里程數!$A$1,SMALL(IF(里程數!$F$2:$F$10000&gt;0,ROW(A$23:A$1977)),ROW(A157))-22,MATCH(A$22,里程數!$1:$1,0)-1))</f>
        <v/>
      </c>
      <c r="B179" s="157"/>
      <c r="C179" s="105" t="str">
        <f t="array" aca="1" ref="C179" ca="1">IF(COUNTA(里程數!$F:$F)&lt;ROW()-21,"",OFFSET(里程數!$A$1,SMALL(IF(里程數!$F$2:$F$10000&gt;0,ROW(C$23:C$1977)),ROW(A157))-22,MATCH(C$22,里程數!$1:$1,0)-1))</f>
        <v/>
      </c>
      <c r="D179" s="106" t="str">
        <f t="array" aca="1" ref="D179" ca="1">IF(COUNTA(里程數!$F:$F)&lt;ROW()-21,"",OFFSET(里程數!$A$1,SMALL(IF(里程數!$F$2:$F$10000&gt;0,ROW(D$23:D$1977)),ROW(A157))-22,MATCH(D$22,里程數!$1:$1,0)-1))</f>
        <v/>
      </c>
      <c r="E179" s="107" t="str">
        <f t="array" aca="1" ref="E179" ca="1">IF(COUNTA(里程數!$F:$F)&lt;ROW()-21,"",OFFSET(里程數!$A$1,SMALL(IF(里程數!$F$2:$F$10000&gt;0,ROW(E$23:E$1977)),ROW(A157))-22,MATCH(E$22,里程數!$1:$1,0)-1))</f>
        <v/>
      </c>
      <c r="F179" s="108" t="str">
        <f t="array" aca="1" ref="F179" ca="1">IF(COUNTA(里程數!$F:$F)&lt;ROW()-21,"",OFFSET(里程數!$A$1,SMALL(IF(里程數!$F$2:$F$10000&gt;0,ROW(F$23:F$977)),ROW(A157))-22,MATCH(F$22,里程數!$1:$1,0)-1))</f>
        <v/>
      </c>
      <c r="G179" s="109" t="str">
        <f t="shared" ca="1" si="4"/>
        <v/>
      </c>
      <c r="H179" s="110" t="str">
        <f>IF(COUNTA(里程數!$F:$F)&lt;ROW()-21," ",IF(ISNUMBER(G179),G179/C179,"Error"))</f>
        <v xml:space="preserve"> </v>
      </c>
      <c r="I179" s="70"/>
      <c r="J179" s="70"/>
    </row>
    <row r="180" spans="1:10" x14ac:dyDescent="0.25">
      <c r="A180" s="156" t="str">
        <f t="array" aca="1" ref="A180" ca="1">IF(COUNTA(里程數!$F:$F)&lt;ROW()-21,"",OFFSET(里程數!$A$1,SMALL(IF(里程數!$F$2:$F$10000&gt;0,ROW(A$23:A$1977)),ROW(A158))-22,MATCH(A$22,里程數!$1:$1,0)-1))</f>
        <v/>
      </c>
      <c r="B180" s="157"/>
      <c r="C180" s="105" t="str">
        <f t="array" aca="1" ref="C180" ca="1">IF(COUNTA(里程數!$F:$F)&lt;ROW()-21,"",OFFSET(里程數!$A$1,SMALL(IF(里程數!$F$2:$F$10000&gt;0,ROW(C$23:C$1977)),ROW(A158))-22,MATCH(C$22,里程數!$1:$1,0)-1))</f>
        <v/>
      </c>
      <c r="D180" s="106" t="str">
        <f t="array" aca="1" ref="D180" ca="1">IF(COUNTA(里程數!$F:$F)&lt;ROW()-21,"",OFFSET(里程數!$A$1,SMALL(IF(里程數!$F$2:$F$10000&gt;0,ROW(D$23:D$1977)),ROW(A158))-22,MATCH(D$22,里程數!$1:$1,0)-1))</f>
        <v/>
      </c>
      <c r="E180" s="107" t="str">
        <f t="array" aca="1" ref="E180" ca="1">IF(COUNTA(里程數!$F:$F)&lt;ROW()-21,"",OFFSET(里程數!$A$1,SMALL(IF(里程數!$F$2:$F$10000&gt;0,ROW(E$23:E$1977)),ROW(A158))-22,MATCH(E$22,里程數!$1:$1,0)-1))</f>
        <v/>
      </c>
      <c r="F180" s="108" t="str">
        <f t="array" aca="1" ref="F180" ca="1">IF(COUNTA(里程數!$F:$F)&lt;ROW()-21,"",OFFSET(里程數!$A$1,SMALL(IF(里程數!$F$2:$F$10000&gt;0,ROW(F$23:F$977)),ROW(A158))-22,MATCH(F$22,里程數!$1:$1,0)-1))</f>
        <v/>
      </c>
      <c r="G180" s="109" t="str">
        <f t="shared" ca="1" si="4"/>
        <v/>
      </c>
      <c r="H180" s="110" t="str">
        <f>IF(COUNTA(里程數!$F:$F)&lt;ROW()-21," ",IF(ISNUMBER(G180),G180/C180,"Error"))</f>
        <v xml:space="preserve"> </v>
      </c>
      <c r="I180" s="70"/>
      <c r="J180" s="70"/>
    </row>
    <row r="181" spans="1:10" x14ac:dyDescent="0.25">
      <c r="A181" s="156" t="str">
        <f t="array" aca="1" ref="A181" ca="1">IF(COUNTA(里程數!$F:$F)&lt;ROW()-21,"",OFFSET(里程數!$A$1,SMALL(IF(里程數!$F$2:$F$10000&gt;0,ROW(A$23:A$1977)),ROW(A159))-22,MATCH(A$22,里程數!$1:$1,0)-1))</f>
        <v/>
      </c>
      <c r="B181" s="157"/>
      <c r="C181" s="105" t="str">
        <f t="array" aca="1" ref="C181" ca="1">IF(COUNTA(里程數!$F:$F)&lt;ROW()-21,"",OFFSET(里程數!$A$1,SMALL(IF(里程數!$F$2:$F$10000&gt;0,ROW(C$23:C$1977)),ROW(A159))-22,MATCH(C$22,里程數!$1:$1,0)-1))</f>
        <v/>
      </c>
      <c r="D181" s="106" t="str">
        <f t="array" aca="1" ref="D181" ca="1">IF(COUNTA(里程數!$F:$F)&lt;ROW()-21,"",OFFSET(里程數!$A$1,SMALL(IF(里程數!$F$2:$F$10000&gt;0,ROW(D$23:D$1977)),ROW(A159))-22,MATCH(D$22,里程數!$1:$1,0)-1))</f>
        <v/>
      </c>
      <c r="E181" s="107" t="str">
        <f t="array" aca="1" ref="E181" ca="1">IF(COUNTA(里程數!$F:$F)&lt;ROW()-21,"",OFFSET(里程數!$A$1,SMALL(IF(里程數!$F$2:$F$10000&gt;0,ROW(E$23:E$1977)),ROW(A159))-22,MATCH(E$22,里程數!$1:$1,0)-1))</f>
        <v/>
      </c>
      <c r="F181" s="108" t="str">
        <f t="array" aca="1" ref="F181" ca="1">IF(COUNTA(里程數!$F:$F)&lt;ROW()-21,"",OFFSET(里程數!$A$1,SMALL(IF(里程數!$F$2:$F$10000&gt;0,ROW(F$23:F$977)),ROW(A159))-22,MATCH(F$22,里程數!$1:$1,0)-1))</f>
        <v/>
      </c>
      <c r="G181" s="109" t="str">
        <f t="shared" ca="1" si="4"/>
        <v/>
      </c>
      <c r="H181" s="110" t="str">
        <f>IF(COUNTA(里程數!$F:$F)&lt;ROW()-21," ",IF(ISNUMBER(G181),G181/C181,"Error"))</f>
        <v xml:space="preserve"> </v>
      </c>
      <c r="I181" s="70"/>
      <c r="J181" s="70"/>
    </row>
    <row r="182" spans="1:10" x14ac:dyDescent="0.25">
      <c r="A182" s="156" t="str">
        <f t="array" aca="1" ref="A182" ca="1">IF(COUNTA(里程數!$F:$F)&lt;ROW()-21,"",OFFSET(里程數!$A$1,SMALL(IF(里程數!$F$2:$F$10000&gt;0,ROW(A$23:A$1977)),ROW(A160))-22,MATCH(A$22,里程數!$1:$1,0)-1))</f>
        <v/>
      </c>
      <c r="B182" s="157"/>
      <c r="C182" s="105" t="str">
        <f t="array" aca="1" ref="C182" ca="1">IF(COUNTA(里程數!$F:$F)&lt;ROW()-21,"",OFFSET(里程數!$A$1,SMALL(IF(里程數!$F$2:$F$10000&gt;0,ROW(C$23:C$1977)),ROW(A160))-22,MATCH(C$22,里程數!$1:$1,0)-1))</f>
        <v/>
      </c>
      <c r="D182" s="106" t="str">
        <f t="array" aca="1" ref="D182" ca="1">IF(COUNTA(里程數!$F:$F)&lt;ROW()-21,"",OFFSET(里程數!$A$1,SMALL(IF(里程數!$F$2:$F$10000&gt;0,ROW(D$23:D$1977)),ROW(A160))-22,MATCH(D$22,里程數!$1:$1,0)-1))</f>
        <v/>
      </c>
      <c r="E182" s="107" t="str">
        <f t="array" aca="1" ref="E182" ca="1">IF(COUNTA(里程數!$F:$F)&lt;ROW()-21,"",OFFSET(里程數!$A$1,SMALL(IF(里程數!$F$2:$F$10000&gt;0,ROW(E$23:E$1977)),ROW(A160))-22,MATCH(E$22,里程數!$1:$1,0)-1))</f>
        <v/>
      </c>
      <c r="F182" s="108" t="str">
        <f t="array" aca="1" ref="F182" ca="1">IF(COUNTA(里程數!$F:$F)&lt;ROW()-21,"",OFFSET(里程數!$A$1,SMALL(IF(里程數!$F$2:$F$10000&gt;0,ROW(F$23:F$977)),ROW(A160))-22,MATCH(F$22,里程數!$1:$1,0)-1))</f>
        <v/>
      </c>
      <c r="G182" s="109" t="str">
        <f t="shared" ca="1" si="4"/>
        <v/>
      </c>
      <c r="H182" s="110" t="str">
        <f>IF(COUNTA(里程數!$F:$F)&lt;ROW()-21," ",IF(ISNUMBER(G182),G182/C182,"Error"))</f>
        <v xml:space="preserve"> </v>
      </c>
      <c r="I182" s="70"/>
      <c r="J182" s="70"/>
    </row>
    <row r="183" spans="1:10" x14ac:dyDescent="0.25">
      <c r="A183" s="156" t="str">
        <f t="array" aca="1" ref="A183" ca="1">IF(COUNTA(里程數!$F:$F)&lt;ROW()-21,"",OFFSET(里程數!$A$1,SMALL(IF(里程數!$F$2:$F$10000&gt;0,ROW(A$23:A$1977)),ROW(A161))-22,MATCH(A$22,里程數!$1:$1,0)-1))</f>
        <v/>
      </c>
      <c r="B183" s="157"/>
      <c r="C183" s="105" t="str">
        <f t="array" aca="1" ref="C183" ca="1">IF(COUNTA(里程數!$F:$F)&lt;ROW()-21,"",OFFSET(里程數!$A$1,SMALL(IF(里程數!$F$2:$F$10000&gt;0,ROW(C$23:C$1977)),ROW(A161))-22,MATCH(C$22,里程數!$1:$1,0)-1))</f>
        <v/>
      </c>
      <c r="D183" s="106" t="str">
        <f t="array" aca="1" ref="D183" ca="1">IF(COUNTA(里程數!$F:$F)&lt;ROW()-21,"",OFFSET(里程數!$A$1,SMALL(IF(里程數!$F$2:$F$10000&gt;0,ROW(D$23:D$1977)),ROW(A161))-22,MATCH(D$22,里程數!$1:$1,0)-1))</f>
        <v/>
      </c>
      <c r="E183" s="107" t="str">
        <f t="array" aca="1" ref="E183" ca="1">IF(COUNTA(里程數!$F:$F)&lt;ROW()-21,"",OFFSET(里程數!$A$1,SMALL(IF(里程數!$F$2:$F$10000&gt;0,ROW(E$23:E$1977)),ROW(A161))-22,MATCH(E$22,里程數!$1:$1,0)-1))</f>
        <v/>
      </c>
      <c r="F183" s="108" t="str">
        <f t="array" aca="1" ref="F183" ca="1">IF(COUNTA(里程數!$F:$F)&lt;ROW()-21,"",OFFSET(里程數!$A$1,SMALL(IF(里程數!$F$2:$F$10000&gt;0,ROW(F$23:F$977)),ROW(A161))-22,MATCH(F$22,里程數!$1:$1,0)-1))</f>
        <v/>
      </c>
      <c r="G183" s="109" t="str">
        <f t="shared" ca="1" si="4"/>
        <v/>
      </c>
      <c r="H183" s="110" t="str">
        <f>IF(COUNTA(里程數!$F:$F)&lt;ROW()-21," ",IF(ISNUMBER(G183),G183/C183,"Error"))</f>
        <v xml:space="preserve"> </v>
      </c>
      <c r="I183" s="70"/>
      <c r="J183" s="70"/>
    </row>
    <row r="184" spans="1:10" x14ac:dyDescent="0.25">
      <c r="A184" s="156" t="str">
        <f t="array" aca="1" ref="A184" ca="1">IF(COUNTA(里程數!$F:$F)&lt;ROW()-21,"",OFFSET(里程數!$A$1,SMALL(IF(里程數!$F$2:$F$10000&gt;0,ROW(A$23:A$1977)),ROW(A162))-22,MATCH(A$22,里程數!$1:$1,0)-1))</f>
        <v/>
      </c>
      <c r="B184" s="157"/>
      <c r="C184" s="105" t="str">
        <f t="array" aca="1" ref="C184" ca="1">IF(COUNTA(里程數!$F:$F)&lt;ROW()-21,"",OFFSET(里程數!$A$1,SMALL(IF(里程數!$F$2:$F$10000&gt;0,ROW(C$23:C$1977)),ROW(A162))-22,MATCH(C$22,里程數!$1:$1,0)-1))</f>
        <v/>
      </c>
      <c r="D184" s="106" t="str">
        <f t="array" aca="1" ref="D184" ca="1">IF(COUNTA(里程數!$F:$F)&lt;ROW()-21,"",OFFSET(里程數!$A$1,SMALL(IF(里程數!$F$2:$F$10000&gt;0,ROW(D$23:D$1977)),ROW(A162))-22,MATCH(D$22,里程數!$1:$1,0)-1))</f>
        <v/>
      </c>
      <c r="E184" s="107" t="str">
        <f t="array" aca="1" ref="E184" ca="1">IF(COUNTA(里程數!$F:$F)&lt;ROW()-21,"",OFFSET(里程數!$A$1,SMALL(IF(里程數!$F$2:$F$10000&gt;0,ROW(E$23:E$1977)),ROW(A162))-22,MATCH(E$22,里程數!$1:$1,0)-1))</f>
        <v/>
      </c>
      <c r="F184" s="108" t="str">
        <f t="array" aca="1" ref="F184" ca="1">IF(COUNTA(里程數!$F:$F)&lt;ROW()-21,"",OFFSET(里程數!$A$1,SMALL(IF(里程數!$F$2:$F$10000&gt;0,ROW(F$23:F$977)),ROW(A162))-22,MATCH(F$22,里程數!$1:$1,0)-1))</f>
        <v/>
      </c>
      <c r="G184" s="109" t="str">
        <f t="shared" ca="1" si="4"/>
        <v/>
      </c>
      <c r="H184" s="110" t="str">
        <f>IF(COUNTA(里程數!$F:$F)&lt;ROW()-21," ",IF(ISNUMBER(G184),G184/C184,"Error"))</f>
        <v xml:space="preserve"> </v>
      </c>
      <c r="I184" s="70"/>
      <c r="J184" s="70"/>
    </row>
    <row r="185" spans="1:10" x14ac:dyDescent="0.25">
      <c r="A185" s="156" t="str">
        <f t="array" aca="1" ref="A185" ca="1">IF(COUNTA(里程數!$F:$F)&lt;ROW()-21,"",OFFSET(里程數!$A$1,SMALL(IF(里程數!$F$2:$F$10000&gt;0,ROW(A$23:A$1977)),ROW(A163))-22,MATCH(A$22,里程數!$1:$1,0)-1))</f>
        <v/>
      </c>
      <c r="B185" s="157"/>
      <c r="C185" s="105" t="str">
        <f t="array" aca="1" ref="C185" ca="1">IF(COUNTA(里程數!$F:$F)&lt;ROW()-21,"",OFFSET(里程數!$A$1,SMALL(IF(里程數!$F$2:$F$10000&gt;0,ROW(C$23:C$1977)),ROW(A163))-22,MATCH(C$22,里程數!$1:$1,0)-1))</f>
        <v/>
      </c>
      <c r="D185" s="106" t="str">
        <f t="array" aca="1" ref="D185" ca="1">IF(COUNTA(里程數!$F:$F)&lt;ROW()-21,"",OFFSET(里程數!$A$1,SMALL(IF(里程數!$F$2:$F$10000&gt;0,ROW(D$23:D$1977)),ROW(A163))-22,MATCH(D$22,里程數!$1:$1,0)-1))</f>
        <v/>
      </c>
      <c r="E185" s="107" t="str">
        <f t="array" aca="1" ref="E185" ca="1">IF(COUNTA(里程數!$F:$F)&lt;ROW()-21,"",OFFSET(里程數!$A$1,SMALL(IF(里程數!$F$2:$F$10000&gt;0,ROW(E$23:E$1977)),ROW(A163))-22,MATCH(E$22,里程數!$1:$1,0)-1))</f>
        <v/>
      </c>
      <c r="F185" s="108" t="str">
        <f t="array" aca="1" ref="F185" ca="1">IF(COUNTA(里程數!$F:$F)&lt;ROW()-21,"",OFFSET(里程數!$A$1,SMALL(IF(里程數!$F$2:$F$10000&gt;0,ROW(F$23:F$977)),ROW(A163))-22,MATCH(F$22,里程數!$1:$1,0)-1))</f>
        <v/>
      </c>
      <c r="G185" s="109" t="str">
        <f t="shared" ca="1" si="4"/>
        <v/>
      </c>
      <c r="H185" s="110" t="str">
        <f>IF(COUNTA(里程數!$F:$F)&lt;ROW()-21," ",IF(ISNUMBER(G185),G185/C185,"Error"))</f>
        <v xml:space="preserve"> </v>
      </c>
      <c r="I185" s="70"/>
      <c r="J185" s="70"/>
    </row>
    <row r="186" spans="1:10" x14ac:dyDescent="0.25">
      <c r="A186" s="156" t="str">
        <f t="array" aca="1" ref="A186" ca="1">IF(COUNTA(里程數!$F:$F)&lt;ROW()-21,"",OFFSET(里程數!$A$1,SMALL(IF(里程數!$F$2:$F$10000&gt;0,ROW(A$23:A$1977)),ROW(A164))-22,MATCH(A$22,里程數!$1:$1,0)-1))</f>
        <v/>
      </c>
      <c r="B186" s="157"/>
      <c r="C186" s="105" t="str">
        <f t="array" aca="1" ref="C186" ca="1">IF(COUNTA(里程數!$F:$F)&lt;ROW()-21,"",OFFSET(里程數!$A$1,SMALL(IF(里程數!$F$2:$F$10000&gt;0,ROW(C$23:C$1977)),ROW(A164))-22,MATCH(C$22,里程數!$1:$1,0)-1))</f>
        <v/>
      </c>
      <c r="D186" s="106" t="str">
        <f t="array" aca="1" ref="D186" ca="1">IF(COUNTA(里程數!$F:$F)&lt;ROW()-21,"",OFFSET(里程數!$A$1,SMALL(IF(里程數!$F$2:$F$10000&gt;0,ROW(D$23:D$1977)),ROW(A164))-22,MATCH(D$22,里程數!$1:$1,0)-1))</f>
        <v/>
      </c>
      <c r="E186" s="107" t="str">
        <f t="array" aca="1" ref="E186" ca="1">IF(COUNTA(里程數!$F:$F)&lt;ROW()-21,"",OFFSET(里程數!$A$1,SMALL(IF(里程數!$F$2:$F$10000&gt;0,ROW(E$23:E$1977)),ROW(A164))-22,MATCH(E$22,里程數!$1:$1,0)-1))</f>
        <v/>
      </c>
      <c r="F186" s="108" t="str">
        <f t="array" aca="1" ref="F186" ca="1">IF(COUNTA(里程數!$F:$F)&lt;ROW()-21,"",OFFSET(里程數!$A$1,SMALL(IF(里程數!$F$2:$F$10000&gt;0,ROW(F$23:F$977)),ROW(A164))-22,MATCH(F$22,里程數!$1:$1,0)-1))</f>
        <v/>
      </c>
      <c r="G186" s="109" t="str">
        <f t="shared" ca="1" si="4"/>
        <v/>
      </c>
      <c r="H186" s="110" t="str">
        <f>IF(COUNTA(里程數!$F:$F)&lt;ROW()-21," ",IF(ISNUMBER(G186),G186/C186,"Error"))</f>
        <v xml:space="preserve"> </v>
      </c>
      <c r="I186" s="70"/>
      <c r="J186" s="70"/>
    </row>
    <row r="187" spans="1:10" x14ac:dyDescent="0.25">
      <c r="A187" s="156" t="str">
        <f t="array" aca="1" ref="A187" ca="1">IF(COUNTA(里程數!$F:$F)&lt;ROW()-21,"",OFFSET(里程數!$A$1,SMALL(IF(里程數!$F$2:$F$10000&gt;0,ROW(A$23:A$1977)),ROW(A165))-22,MATCH(A$22,里程數!$1:$1,0)-1))</f>
        <v/>
      </c>
      <c r="B187" s="157"/>
      <c r="C187" s="105" t="str">
        <f t="array" aca="1" ref="C187" ca="1">IF(COUNTA(里程數!$F:$F)&lt;ROW()-21,"",OFFSET(里程數!$A$1,SMALL(IF(里程數!$F$2:$F$10000&gt;0,ROW(C$23:C$1977)),ROW(A165))-22,MATCH(C$22,里程數!$1:$1,0)-1))</f>
        <v/>
      </c>
      <c r="D187" s="106" t="str">
        <f t="array" aca="1" ref="D187" ca="1">IF(COUNTA(里程數!$F:$F)&lt;ROW()-21,"",OFFSET(里程數!$A$1,SMALL(IF(里程數!$F$2:$F$10000&gt;0,ROW(D$23:D$1977)),ROW(A165))-22,MATCH(D$22,里程數!$1:$1,0)-1))</f>
        <v/>
      </c>
      <c r="E187" s="107" t="str">
        <f t="array" aca="1" ref="E187" ca="1">IF(COUNTA(里程數!$F:$F)&lt;ROW()-21,"",OFFSET(里程數!$A$1,SMALL(IF(里程數!$F$2:$F$10000&gt;0,ROW(E$23:E$1977)),ROW(A165))-22,MATCH(E$22,里程數!$1:$1,0)-1))</f>
        <v/>
      </c>
      <c r="F187" s="108" t="str">
        <f t="array" aca="1" ref="F187" ca="1">IF(COUNTA(里程數!$F:$F)&lt;ROW()-21,"",OFFSET(里程數!$A$1,SMALL(IF(里程數!$F$2:$F$10000&gt;0,ROW(F$23:F$977)),ROW(A165))-22,MATCH(F$22,里程數!$1:$1,0)-1))</f>
        <v/>
      </c>
      <c r="G187" s="109" t="str">
        <f t="shared" ca="1" si="4"/>
        <v/>
      </c>
      <c r="H187" s="110" t="str">
        <f>IF(COUNTA(里程數!$F:$F)&lt;ROW()-21," ",IF(ISNUMBER(G187),G187/C187,"Error"))</f>
        <v xml:space="preserve"> </v>
      </c>
      <c r="I187" s="70"/>
      <c r="J187" s="70"/>
    </row>
    <row r="188" spans="1:10" x14ac:dyDescent="0.25">
      <c r="A188" s="156" t="str">
        <f t="array" aca="1" ref="A188" ca="1">IF(COUNTA(里程數!$F:$F)&lt;ROW()-21,"",OFFSET(里程數!$A$1,SMALL(IF(里程數!$F$2:$F$10000&gt;0,ROW(A$23:A$1977)),ROW(A166))-22,MATCH(A$22,里程數!$1:$1,0)-1))</f>
        <v/>
      </c>
      <c r="B188" s="157"/>
      <c r="C188" s="105" t="str">
        <f t="array" aca="1" ref="C188" ca="1">IF(COUNTA(里程數!$F:$F)&lt;ROW()-21,"",OFFSET(里程數!$A$1,SMALL(IF(里程數!$F$2:$F$10000&gt;0,ROW(C$23:C$1977)),ROW(A166))-22,MATCH(C$22,里程數!$1:$1,0)-1))</f>
        <v/>
      </c>
      <c r="D188" s="106" t="str">
        <f t="array" aca="1" ref="D188" ca="1">IF(COUNTA(里程數!$F:$F)&lt;ROW()-21,"",OFFSET(里程數!$A$1,SMALL(IF(里程數!$F$2:$F$10000&gt;0,ROW(D$23:D$1977)),ROW(A166))-22,MATCH(D$22,里程數!$1:$1,0)-1))</f>
        <v/>
      </c>
      <c r="E188" s="107" t="str">
        <f t="array" aca="1" ref="E188" ca="1">IF(COUNTA(里程數!$F:$F)&lt;ROW()-21,"",OFFSET(里程數!$A$1,SMALL(IF(里程數!$F$2:$F$10000&gt;0,ROW(E$23:E$1977)),ROW(A166))-22,MATCH(E$22,里程數!$1:$1,0)-1))</f>
        <v/>
      </c>
      <c r="F188" s="108" t="str">
        <f t="array" aca="1" ref="F188" ca="1">IF(COUNTA(里程數!$F:$F)&lt;ROW()-21,"",OFFSET(里程數!$A$1,SMALL(IF(里程數!$F$2:$F$10000&gt;0,ROW(F$23:F$977)),ROW(A166))-22,MATCH(F$22,里程數!$1:$1,0)-1))</f>
        <v/>
      </c>
      <c r="G188" s="109" t="str">
        <f t="shared" ca="1" si="4"/>
        <v/>
      </c>
      <c r="H188" s="110" t="str">
        <f>IF(COUNTA(里程數!$F:$F)&lt;ROW()-21," ",IF(ISNUMBER(G188),G188/C188,"Error"))</f>
        <v xml:space="preserve"> </v>
      </c>
      <c r="I188" s="70"/>
      <c r="J188" s="70"/>
    </row>
    <row r="189" spans="1:10" x14ac:dyDescent="0.25">
      <c r="A189" s="156" t="str">
        <f t="array" aca="1" ref="A189" ca="1">IF(COUNTA(里程數!$F:$F)&lt;ROW()-21,"",OFFSET(里程數!$A$1,SMALL(IF(里程數!$F$2:$F$10000&gt;0,ROW(A$23:A$1977)),ROW(A167))-22,MATCH(A$22,里程數!$1:$1,0)-1))</f>
        <v/>
      </c>
      <c r="B189" s="157"/>
      <c r="C189" s="105" t="str">
        <f t="array" aca="1" ref="C189" ca="1">IF(COUNTA(里程數!$F:$F)&lt;ROW()-21,"",OFFSET(里程數!$A$1,SMALL(IF(里程數!$F$2:$F$10000&gt;0,ROW(C$23:C$1977)),ROW(A167))-22,MATCH(C$22,里程數!$1:$1,0)-1))</f>
        <v/>
      </c>
      <c r="D189" s="106" t="str">
        <f t="array" aca="1" ref="D189" ca="1">IF(COUNTA(里程數!$F:$F)&lt;ROW()-21,"",OFFSET(里程數!$A$1,SMALL(IF(里程數!$F$2:$F$10000&gt;0,ROW(D$23:D$1977)),ROW(A167))-22,MATCH(D$22,里程數!$1:$1,0)-1))</f>
        <v/>
      </c>
      <c r="E189" s="107" t="str">
        <f t="array" aca="1" ref="E189" ca="1">IF(COUNTA(里程數!$F:$F)&lt;ROW()-21,"",OFFSET(里程數!$A$1,SMALL(IF(里程數!$F$2:$F$10000&gt;0,ROW(E$23:E$1977)),ROW(A167))-22,MATCH(E$22,里程數!$1:$1,0)-1))</f>
        <v/>
      </c>
      <c r="F189" s="108" t="str">
        <f t="array" aca="1" ref="F189" ca="1">IF(COUNTA(里程數!$F:$F)&lt;ROW()-21,"",OFFSET(里程數!$A$1,SMALL(IF(里程數!$F$2:$F$10000&gt;0,ROW(F$23:F$977)),ROW(A167))-22,MATCH(F$22,里程數!$1:$1,0)-1))</f>
        <v/>
      </c>
      <c r="G189" s="109" t="str">
        <f t="shared" ca="1" si="4"/>
        <v/>
      </c>
      <c r="H189" s="110" t="str">
        <f>IF(COUNTA(里程數!$F:$F)&lt;ROW()-21," ",IF(ISNUMBER(G189),G189/C189,"Error"))</f>
        <v xml:space="preserve"> </v>
      </c>
      <c r="I189" s="70"/>
      <c r="J189" s="70"/>
    </row>
    <row r="190" spans="1:10" x14ac:dyDescent="0.25">
      <c r="A190" s="156" t="str">
        <f t="array" aca="1" ref="A190" ca="1">IF(COUNTA(里程數!$F:$F)&lt;ROW()-21,"",OFFSET(里程數!$A$1,SMALL(IF(里程數!$F$2:$F$10000&gt;0,ROW(A$23:A$1977)),ROW(A168))-22,MATCH(A$22,里程數!$1:$1,0)-1))</f>
        <v/>
      </c>
      <c r="B190" s="157"/>
      <c r="C190" s="105" t="str">
        <f t="array" aca="1" ref="C190" ca="1">IF(COUNTA(里程數!$F:$F)&lt;ROW()-21,"",OFFSET(里程數!$A$1,SMALL(IF(里程數!$F$2:$F$10000&gt;0,ROW(C$23:C$1977)),ROW(A168))-22,MATCH(C$22,里程數!$1:$1,0)-1))</f>
        <v/>
      </c>
      <c r="D190" s="106" t="str">
        <f t="array" aca="1" ref="D190" ca="1">IF(COUNTA(里程數!$F:$F)&lt;ROW()-21,"",OFFSET(里程數!$A$1,SMALL(IF(里程數!$F$2:$F$10000&gt;0,ROW(D$23:D$1977)),ROW(A168))-22,MATCH(D$22,里程數!$1:$1,0)-1))</f>
        <v/>
      </c>
      <c r="E190" s="107" t="str">
        <f t="array" aca="1" ref="E190" ca="1">IF(COUNTA(里程數!$F:$F)&lt;ROW()-21,"",OFFSET(里程數!$A$1,SMALL(IF(里程數!$F$2:$F$10000&gt;0,ROW(E$23:E$1977)),ROW(A168))-22,MATCH(E$22,里程數!$1:$1,0)-1))</f>
        <v/>
      </c>
      <c r="F190" s="108" t="str">
        <f t="array" aca="1" ref="F190" ca="1">IF(COUNTA(里程數!$F:$F)&lt;ROW()-21,"",OFFSET(里程數!$A$1,SMALL(IF(里程數!$F$2:$F$10000&gt;0,ROW(F$23:F$977)),ROW(A168))-22,MATCH(F$22,里程數!$1:$1,0)-1))</f>
        <v/>
      </c>
      <c r="G190" s="109" t="str">
        <f t="shared" ca="1" si="4"/>
        <v/>
      </c>
      <c r="H190" s="110" t="str">
        <f>IF(COUNTA(里程數!$F:$F)&lt;ROW()-21," ",IF(ISNUMBER(G190),G190/C190,"Error"))</f>
        <v xml:space="preserve"> </v>
      </c>
      <c r="I190" s="70"/>
      <c r="J190" s="70"/>
    </row>
    <row r="191" spans="1:10" x14ac:dyDescent="0.25">
      <c r="A191" s="156" t="str">
        <f t="array" aca="1" ref="A191" ca="1">IF(COUNTA(里程數!$F:$F)&lt;ROW()-21,"",OFFSET(里程數!$A$1,SMALL(IF(里程數!$F$2:$F$10000&gt;0,ROW(A$23:A$1977)),ROW(A169))-22,MATCH(A$22,里程數!$1:$1,0)-1))</f>
        <v/>
      </c>
      <c r="B191" s="157"/>
      <c r="C191" s="105" t="str">
        <f t="array" aca="1" ref="C191" ca="1">IF(COUNTA(里程數!$F:$F)&lt;ROW()-21,"",OFFSET(里程數!$A$1,SMALL(IF(里程數!$F$2:$F$10000&gt;0,ROW(C$23:C$1977)),ROW(A169))-22,MATCH(C$22,里程數!$1:$1,0)-1))</f>
        <v/>
      </c>
      <c r="D191" s="106" t="str">
        <f t="array" aca="1" ref="D191" ca="1">IF(COUNTA(里程數!$F:$F)&lt;ROW()-21,"",OFFSET(里程數!$A$1,SMALL(IF(里程數!$F$2:$F$10000&gt;0,ROW(D$23:D$1977)),ROW(A169))-22,MATCH(D$22,里程數!$1:$1,0)-1))</f>
        <v/>
      </c>
      <c r="E191" s="107" t="str">
        <f t="array" aca="1" ref="E191" ca="1">IF(COUNTA(里程數!$F:$F)&lt;ROW()-21,"",OFFSET(里程數!$A$1,SMALL(IF(里程數!$F$2:$F$10000&gt;0,ROW(E$23:E$1977)),ROW(A169))-22,MATCH(E$22,里程數!$1:$1,0)-1))</f>
        <v/>
      </c>
      <c r="F191" s="108" t="str">
        <f t="array" aca="1" ref="F191" ca="1">IF(COUNTA(里程數!$F:$F)&lt;ROW()-21,"",OFFSET(里程數!$A$1,SMALL(IF(里程數!$F$2:$F$10000&gt;0,ROW(F$23:F$977)),ROW(A169))-22,MATCH(F$22,里程數!$1:$1,0)-1))</f>
        <v/>
      </c>
      <c r="G191" s="109" t="str">
        <f t="shared" ca="1" si="4"/>
        <v/>
      </c>
      <c r="H191" s="110" t="str">
        <f>IF(COUNTA(里程數!$F:$F)&lt;ROW()-21," ",IF(ISNUMBER(G191),G191/C191,"Error"))</f>
        <v xml:space="preserve"> </v>
      </c>
      <c r="I191" s="70"/>
      <c r="J191" s="70"/>
    </row>
    <row r="192" spans="1:10" x14ac:dyDescent="0.25">
      <c r="A192" s="156" t="str">
        <f t="array" aca="1" ref="A192" ca="1">IF(COUNTA(里程數!$F:$F)&lt;ROW()-21,"",OFFSET(里程數!$A$1,SMALL(IF(里程數!$F$2:$F$10000&gt;0,ROW(A$23:A$1977)),ROW(A170))-22,MATCH(A$22,里程數!$1:$1,0)-1))</f>
        <v/>
      </c>
      <c r="B192" s="157"/>
      <c r="C192" s="105" t="str">
        <f t="array" aca="1" ref="C192" ca="1">IF(COUNTA(里程數!$F:$F)&lt;ROW()-21,"",OFFSET(里程數!$A$1,SMALL(IF(里程數!$F$2:$F$10000&gt;0,ROW(C$23:C$1977)),ROW(A170))-22,MATCH(C$22,里程數!$1:$1,0)-1))</f>
        <v/>
      </c>
      <c r="D192" s="106" t="str">
        <f t="array" aca="1" ref="D192" ca="1">IF(COUNTA(里程數!$F:$F)&lt;ROW()-21,"",OFFSET(里程數!$A$1,SMALL(IF(里程數!$F$2:$F$10000&gt;0,ROW(D$23:D$1977)),ROW(A170))-22,MATCH(D$22,里程數!$1:$1,0)-1))</f>
        <v/>
      </c>
      <c r="E192" s="107" t="str">
        <f t="array" aca="1" ref="E192" ca="1">IF(COUNTA(里程數!$F:$F)&lt;ROW()-21,"",OFFSET(里程數!$A$1,SMALL(IF(里程數!$F$2:$F$10000&gt;0,ROW(E$23:E$1977)),ROW(A170))-22,MATCH(E$22,里程數!$1:$1,0)-1))</f>
        <v/>
      </c>
      <c r="F192" s="108" t="str">
        <f t="array" aca="1" ref="F192" ca="1">IF(COUNTA(里程數!$F:$F)&lt;ROW()-21,"",OFFSET(里程數!$A$1,SMALL(IF(里程數!$F$2:$F$10000&gt;0,ROW(F$23:F$977)),ROW(A170))-22,MATCH(F$22,里程數!$1:$1,0)-1))</f>
        <v/>
      </c>
      <c r="G192" s="109" t="str">
        <f t="shared" ca="1" si="4"/>
        <v/>
      </c>
      <c r="H192" s="110" t="str">
        <f>IF(COUNTA(里程數!$F:$F)&lt;ROW()-21," ",IF(ISNUMBER(G192),G192/C192,"Error"))</f>
        <v xml:space="preserve"> </v>
      </c>
      <c r="I192" s="70"/>
      <c r="J192" s="70"/>
    </row>
    <row r="193" spans="1:10" x14ac:dyDescent="0.25">
      <c r="A193" s="156" t="str">
        <f t="array" aca="1" ref="A193" ca="1">IF(COUNTA(里程數!$F:$F)&lt;ROW()-21,"",OFFSET(里程數!$A$1,SMALL(IF(里程數!$F$2:$F$10000&gt;0,ROW(A$23:A$1977)),ROW(A171))-22,MATCH(A$22,里程數!$1:$1,0)-1))</f>
        <v/>
      </c>
      <c r="B193" s="157"/>
      <c r="C193" s="105" t="str">
        <f t="array" aca="1" ref="C193" ca="1">IF(COUNTA(里程數!$F:$F)&lt;ROW()-21,"",OFFSET(里程數!$A$1,SMALL(IF(里程數!$F$2:$F$10000&gt;0,ROW(C$23:C$1977)),ROW(A171))-22,MATCH(C$22,里程數!$1:$1,0)-1))</f>
        <v/>
      </c>
      <c r="D193" s="106" t="str">
        <f t="array" aca="1" ref="D193" ca="1">IF(COUNTA(里程數!$F:$F)&lt;ROW()-21,"",OFFSET(里程數!$A$1,SMALL(IF(里程數!$F$2:$F$10000&gt;0,ROW(D$23:D$1977)),ROW(A171))-22,MATCH(D$22,里程數!$1:$1,0)-1))</f>
        <v/>
      </c>
      <c r="E193" s="107" t="str">
        <f t="array" aca="1" ref="E193" ca="1">IF(COUNTA(里程數!$F:$F)&lt;ROW()-21,"",OFFSET(里程數!$A$1,SMALL(IF(里程數!$F$2:$F$10000&gt;0,ROW(E$23:E$1977)),ROW(A171))-22,MATCH(E$22,里程數!$1:$1,0)-1))</f>
        <v/>
      </c>
      <c r="F193" s="108" t="str">
        <f t="array" aca="1" ref="F193" ca="1">IF(COUNTA(里程數!$F:$F)&lt;ROW()-21,"",OFFSET(里程數!$A$1,SMALL(IF(里程數!$F$2:$F$10000&gt;0,ROW(F$23:F$977)),ROW(A171))-22,MATCH(F$22,里程數!$1:$1,0)-1))</f>
        <v/>
      </c>
      <c r="G193" s="109" t="str">
        <f t="shared" ca="1" si="4"/>
        <v/>
      </c>
      <c r="H193" s="110" t="str">
        <f>IF(COUNTA(里程數!$F:$F)&lt;ROW()-21," ",IF(ISNUMBER(G193),G193/C193,"Error"))</f>
        <v xml:space="preserve"> </v>
      </c>
      <c r="I193" s="70"/>
      <c r="J193" s="70"/>
    </row>
    <row r="194" spans="1:10" x14ac:dyDescent="0.25">
      <c r="A194" s="156" t="str">
        <f t="array" aca="1" ref="A194" ca="1">IF(COUNTA(里程數!$F:$F)&lt;ROW()-21,"",OFFSET(里程數!$A$1,SMALL(IF(里程數!$F$2:$F$10000&gt;0,ROW(A$23:A$1977)),ROW(A172))-22,MATCH(A$22,里程數!$1:$1,0)-1))</f>
        <v/>
      </c>
      <c r="B194" s="157"/>
      <c r="C194" s="105" t="str">
        <f t="array" aca="1" ref="C194" ca="1">IF(COUNTA(里程數!$F:$F)&lt;ROW()-21,"",OFFSET(里程數!$A$1,SMALL(IF(里程數!$F$2:$F$10000&gt;0,ROW(C$23:C$1977)),ROW(A172))-22,MATCH(C$22,里程數!$1:$1,0)-1))</f>
        <v/>
      </c>
      <c r="D194" s="106" t="str">
        <f t="array" aca="1" ref="D194" ca="1">IF(COUNTA(里程數!$F:$F)&lt;ROW()-21,"",OFFSET(里程數!$A$1,SMALL(IF(里程數!$F$2:$F$10000&gt;0,ROW(D$23:D$1977)),ROW(A172))-22,MATCH(D$22,里程數!$1:$1,0)-1))</f>
        <v/>
      </c>
      <c r="E194" s="107" t="str">
        <f t="array" aca="1" ref="E194" ca="1">IF(COUNTA(里程數!$F:$F)&lt;ROW()-21,"",OFFSET(里程數!$A$1,SMALL(IF(里程數!$F$2:$F$10000&gt;0,ROW(E$23:E$1977)),ROW(A172))-22,MATCH(E$22,里程數!$1:$1,0)-1))</f>
        <v/>
      </c>
      <c r="F194" s="108" t="str">
        <f t="array" aca="1" ref="F194" ca="1">IF(COUNTA(里程數!$F:$F)&lt;ROW()-21,"",OFFSET(里程數!$A$1,SMALL(IF(里程數!$F$2:$F$10000&gt;0,ROW(F$23:F$977)),ROW(A172))-22,MATCH(F$22,里程數!$1:$1,0)-1))</f>
        <v/>
      </c>
      <c r="G194" s="109" t="str">
        <f t="shared" ca="1" si="4"/>
        <v/>
      </c>
      <c r="H194" s="110" t="str">
        <f>IF(COUNTA(里程數!$F:$F)&lt;ROW()-21," ",IF(ISNUMBER(G194),G194/C194,"Error"))</f>
        <v xml:space="preserve"> </v>
      </c>
      <c r="I194" s="70"/>
      <c r="J194" s="70"/>
    </row>
    <row r="195" spans="1:10" x14ac:dyDescent="0.25">
      <c r="A195" s="156" t="str">
        <f t="array" aca="1" ref="A195" ca="1">IF(COUNTA(里程數!$F:$F)&lt;ROW()-21,"",OFFSET(里程數!$A$1,SMALL(IF(里程數!$F$2:$F$10000&gt;0,ROW(A$23:A$1977)),ROW(A173))-22,MATCH(A$22,里程數!$1:$1,0)-1))</f>
        <v/>
      </c>
      <c r="B195" s="157"/>
      <c r="C195" s="105" t="str">
        <f t="array" aca="1" ref="C195" ca="1">IF(COUNTA(里程數!$F:$F)&lt;ROW()-21,"",OFFSET(里程數!$A$1,SMALL(IF(里程數!$F$2:$F$10000&gt;0,ROW(C$23:C$1977)),ROW(A173))-22,MATCH(C$22,里程數!$1:$1,0)-1))</f>
        <v/>
      </c>
      <c r="D195" s="106" t="str">
        <f t="array" aca="1" ref="D195" ca="1">IF(COUNTA(里程數!$F:$F)&lt;ROW()-21,"",OFFSET(里程數!$A$1,SMALL(IF(里程數!$F$2:$F$10000&gt;0,ROW(D$23:D$1977)),ROW(A173))-22,MATCH(D$22,里程數!$1:$1,0)-1))</f>
        <v/>
      </c>
      <c r="E195" s="107" t="str">
        <f t="array" aca="1" ref="E195" ca="1">IF(COUNTA(里程數!$F:$F)&lt;ROW()-21,"",OFFSET(里程數!$A$1,SMALL(IF(里程數!$F$2:$F$10000&gt;0,ROW(E$23:E$1977)),ROW(A173))-22,MATCH(E$22,里程數!$1:$1,0)-1))</f>
        <v/>
      </c>
      <c r="F195" s="108" t="str">
        <f t="array" aca="1" ref="F195" ca="1">IF(COUNTA(里程數!$F:$F)&lt;ROW()-21,"",OFFSET(里程數!$A$1,SMALL(IF(里程數!$F$2:$F$10000&gt;0,ROW(F$23:F$977)),ROW(A173))-22,MATCH(F$22,里程數!$1:$1,0)-1))</f>
        <v/>
      </c>
      <c r="G195" s="109" t="str">
        <f t="shared" ca="1" si="4"/>
        <v/>
      </c>
      <c r="H195" s="110" t="str">
        <f>IF(COUNTA(里程數!$F:$F)&lt;ROW()-21," ",IF(ISNUMBER(G195),G195/C195,"Error"))</f>
        <v xml:space="preserve"> </v>
      </c>
      <c r="I195" s="70"/>
      <c r="J195" s="70"/>
    </row>
    <row r="196" spans="1:10" x14ac:dyDescent="0.25">
      <c r="A196" s="156" t="str">
        <f t="array" aca="1" ref="A196" ca="1">IF(COUNTA(里程數!$F:$F)&lt;ROW()-21,"",OFFSET(里程數!$A$1,SMALL(IF(里程數!$F$2:$F$10000&gt;0,ROW(A$23:A$1977)),ROW(A174))-22,MATCH(A$22,里程數!$1:$1,0)-1))</f>
        <v/>
      </c>
      <c r="B196" s="157"/>
      <c r="C196" s="105" t="str">
        <f t="array" aca="1" ref="C196" ca="1">IF(COUNTA(里程數!$F:$F)&lt;ROW()-21,"",OFFSET(里程數!$A$1,SMALL(IF(里程數!$F$2:$F$10000&gt;0,ROW(C$23:C$1977)),ROW(A174))-22,MATCH(C$22,里程數!$1:$1,0)-1))</f>
        <v/>
      </c>
      <c r="D196" s="106" t="str">
        <f t="array" aca="1" ref="D196" ca="1">IF(COUNTA(里程數!$F:$F)&lt;ROW()-21,"",OFFSET(里程數!$A$1,SMALL(IF(里程數!$F$2:$F$10000&gt;0,ROW(D$23:D$1977)),ROW(A174))-22,MATCH(D$22,里程數!$1:$1,0)-1))</f>
        <v/>
      </c>
      <c r="E196" s="107" t="str">
        <f t="array" aca="1" ref="E196" ca="1">IF(COUNTA(里程數!$F:$F)&lt;ROW()-21,"",OFFSET(里程數!$A$1,SMALL(IF(里程數!$F$2:$F$10000&gt;0,ROW(E$23:E$1977)),ROW(A174))-22,MATCH(E$22,里程數!$1:$1,0)-1))</f>
        <v/>
      </c>
      <c r="F196" s="108" t="str">
        <f t="array" aca="1" ref="F196" ca="1">IF(COUNTA(里程數!$F:$F)&lt;ROW()-21,"",OFFSET(里程數!$A$1,SMALL(IF(里程數!$F$2:$F$10000&gt;0,ROW(F$23:F$977)),ROW(A174))-22,MATCH(F$22,里程數!$1:$1,0)-1))</f>
        <v/>
      </c>
      <c r="G196" s="109" t="str">
        <f t="shared" ca="1" si="4"/>
        <v/>
      </c>
      <c r="H196" s="110" t="str">
        <f>IF(COUNTA(里程數!$F:$F)&lt;ROW()-21," ",IF(ISNUMBER(G196),G196/C196,"Error"))</f>
        <v xml:space="preserve"> </v>
      </c>
      <c r="I196" s="70"/>
      <c r="J196" s="70"/>
    </row>
    <row r="197" spans="1:10" x14ac:dyDescent="0.25">
      <c r="A197" s="156" t="str">
        <f t="array" aca="1" ref="A197" ca="1">IF(COUNTA(里程數!$F:$F)&lt;ROW()-21,"",OFFSET(里程數!$A$1,SMALL(IF(里程數!$F$2:$F$10000&gt;0,ROW(A$23:A$1977)),ROW(A175))-22,MATCH(A$22,里程數!$1:$1,0)-1))</f>
        <v/>
      </c>
      <c r="B197" s="157"/>
      <c r="C197" s="105" t="str">
        <f t="array" aca="1" ref="C197" ca="1">IF(COUNTA(里程數!$F:$F)&lt;ROW()-21,"",OFFSET(里程數!$A$1,SMALL(IF(里程數!$F$2:$F$10000&gt;0,ROW(C$23:C$1977)),ROW(A175))-22,MATCH(C$22,里程數!$1:$1,0)-1))</f>
        <v/>
      </c>
      <c r="D197" s="106" t="str">
        <f t="array" aca="1" ref="D197" ca="1">IF(COUNTA(里程數!$F:$F)&lt;ROW()-21,"",OFFSET(里程數!$A$1,SMALL(IF(里程數!$F$2:$F$10000&gt;0,ROW(D$23:D$1977)),ROW(A175))-22,MATCH(D$22,里程數!$1:$1,0)-1))</f>
        <v/>
      </c>
      <c r="E197" s="107" t="str">
        <f t="array" aca="1" ref="E197" ca="1">IF(COUNTA(里程數!$F:$F)&lt;ROW()-21,"",OFFSET(里程數!$A$1,SMALL(IF(里程數!$F$2:$F$10000&gt;0,ROW(E$23:E$1977)),ROW(A175))-22,MATCH(E$22,里程數!$1:$1,0)-1))</f>
        <v/>
      </c>
      <c r="F197" s="108" t="str">
        <f t="array" aca="1" ref="F197" ca="1">IF(COUNTA(里程數!$F:$F)&lt;ROW()-21,"",OFFSET(里程數!$A$1,SMALL(IF(里程數!$F$2:$F$10000&gt;0,ROW(F$23:F$977)),ROW(A175))-22,MATCH(F$22,里程數!$1:$1,0)-1))</f>
        <v/>
      </c>
      <c r="G197" s="109" t="str">
        <f t="shared" ca="1" si="4"/>
        <v/>
      </c>
      <c r="H197" s="110" t="str">
        <f>IF(COUNTA(里程數!$F:$F)&lt;ROW()-21," ",IF(ISNUMBER(G197),G197/C197,"Error"))</f>
        <v xml:space="preserve"> </v>
      </c>
      <c r="I197" s="70"/>
      <c r="J197" s="70"/>
    </row>
    <row r="198" spans="1:10" x14ac:dyDescent="0.25">
      <c r="A198" s="156" t="str">
        <f t="array" aca="1" ref="A198" ca="1">IF(COUNTA(里程數!$F:$F)&lt;ROW()-21,"",OFFSET(里程數!$A$1,SMALL(IF(里程數!$F$2:$F$10000&gt;0,ROW(A$23:A$1977)),ROW(A176))-22,MATCH(A$22,里程數!$1:$1,0)-1))</f>
        <v/>
      </c>
      <c r="B198" s="157"/>
      <c r="C198" s="105" t="str">
        <f t="array" aca="1" ref="C198" ca="1">IF(COUNTA(里程數!$F:$F)&lt;ROW()-21,"",OFFSET(里程數!$A$1,SMALL(IF(里程數!$F$2:$F$10000&gt;0,ROW(C$23:C$1977)),ROW(A176))-22,MATCH(C$22,里程數!$1:$1,0)-1))</f>
        <v/>
      </c>
      <c r="D198" s="106" t="str">
        <f t="array" aca="1" ref="D198" ca="1">IF(COUNTA(里程數!$F:$F)&lt;ROW()-21,"",OFFSET(里程數!$A$1,SMALL(IF(里程數!$F$2:$F$10000&gt;0,ROW(D$23:D$1977)),ROW(A176))-22,MATCH(D$22,里程數!$1:$1,0)-1))</f>
        <v/>
      </c>
      <c r="E198" s="107" t="str">
        <f t="array" aca="1" ref="E198" ca="1">IF(COUNTA(里程數!$F:$F)&lt;ROW()-21,"",OFFSET(里程數!$A$1,SMALL(IF(里程數!$F$2:$F$10000&gt;0,ROW(E$23:E$1977)),ROW(A176))-22,MATCH(E$22,里程數!$1:$1,0)-1))</f>
        <v/>
      </c>
      <c r="F198" s="108" t="str">
        <f t="array" aca="1" ref="F198" ca="1">IF(COUNTA(里程數!$F:$F)&lt;ROW()-21,"",OFFSET(里程數!$A$1,SMALL(IF(里程數!$F$2:$F$10000&gt;0,ROW(F$23:F$977)),ROW(A176))-22,MATCH(F$22,里程數!$1:$1,0)-1))</f>
        <v/>
      </c>
      <c r="G198" s="109" t="str">
        <f t="shared" ca="1" si="4"/>
        <v/>
      </c>
      <c r="H198" s="110" t="str">
        <f>IF(COUNTA(里程數!$F:$F)&lt;ROW()-21," ",IF(ISNUMBER(G198),G198/C198,"Error"))</f>
        <v xml:space="preserve"> </v>
      </c>
      <c r="I198" s="70"/>
      <c r="J198" s="70"/>
    </row>
    <row r="199" spans="1:10" x14ac:dyDescent="0.25">
      <c r="A199" s="156" t="str">
        <f t="array" aca="1" ref="A199" ca="1">IF(COUNTA(里程數!$F:$F)&lt;ROW()-21,"",OFFSET(里程數!$A$1,SMALL(IF(里程數!$F$2:$F$10000&gt;0,ROW(A$23:A$1977)),ROW(A177))-22,MATCH(A$22,里程數!$1:$1,0)-1))</f>
        <v/>
      </c>
      <c r="B199" s="157"/>
      <c r="C199" s="105" t="str">
        <f t="array" aca="1" ref="C199" ca="1">IF(COUNTA(里程數!$F:$F)&lt;ROW()-21,"",OFFSET(里程數!$A$1,SMALL(IF(里程數!$F$2:$F$10000&gt;0,ROW(C$23:C$1977)),ROW(A177))-22,MATCH(C$22,里程數!$1:$1,0)-1))</f>
        <v/>
      </c>
      <c r="D199" s="106" t="str">
        <f t="array" aca="1" ref="D199" ca="1">IF(COUNTA(里程數!$F:$F)&lt;ROW()-21,"",OFFSET(里程數!$A$1,SMALL(IF(里程數!$F$2:$F$10000&gt;0,ROW(D$23:D$1977)),ROW(A177))-22,MATCH(D$22,里程數!$1:$1,0)-1))</f>
        <v/>
      </c>
      <c r="E199" s="107" t="str">
        <f t="array" aca="1" ref="E199" ca="1">IF(COUNTA(里程數!$F:$F)&lt;ROW()-21,"",OFFSET(里程數!$A$1,SMALL(IF(里程數!$F$2:$F$10000&gt;0,ROW(E$23:E$1977)),ROW(A177))-22,MATCH(E$22,里程數!$1:$1,0)-1))</f>
        <v/>
      </c>
      <c r="F199" s="108" t="str">
        <f t="array" aca="1" ref="F199" ca="1">IF(COUNTA(里程數!$F:$F)&lt;ROW()-21,"",OFFSET(里程數!$A$1,SMALL(IF(里程數!$F$2:$F$10000&gt;0,ROW(F$23:F$977)),ROW(A177))-22,MATCH(F$22,里程數!$1:$1,0)-1))</f>
        <v/>
      </c>
      <c r="G199" s="109" t="str">
        <f t="shared" ca="1" si="4"/>
        <v/>
      </c>
      <c r="H199" s="110" t="str">
        <f>IF(COUNTA(里程數!$F:$F)&lt;ROW()-21," ",IF(ISNUMBER(G199),G199/C199,"Error"))</f>
        <v xml:space="preserve"> </v>
      </c>
      <c r="I199" s="70"/>
      <c r="J199" s="70"/>
    </row>
    <row r="200" spans="1:10" x14ac:dyDescent="0.25">
      <c r="A200" s="156" t="str">
        <f t="array" aca="1" ref="A200" ca="1">IF(COUNTA(里程數!$F:$F)&lt;ROW()-21,"",OFFSET(里程數!$A$1,SMALL(IF(里程數!$F$2:$F$10000&gt;0,ROW(A$23:A$1977)),ROW(A178))-22,MATCH(A$22,里程數!$1:$1,0)-1))</f>
        <v/>
      </c>
      <c r="B200" s="157"/>
      <c r="C200" s="105" t="str">
        <f t="array" aca="1" ref="C200" ca="1">IF(COUNTA(里程數!$F:$F)&lt;ROW()-21,"",OFFSET(里程數!$A$1,SMALL(IF(里程數!$F$2:$F$10000&gt;0,ROW(C$23:C$1977)),ROW(A178))-22,MATCH(C$22,里程數!$1:$1,0)-1))</f>
        <v/>
      </c>
      <c r="D200" s="106" t="str">
        <f t="array" aca="1" ref="D200" ca="1">IF(COUNTA(里程數!$F:$F)&lt;ROW()-21,"",OFFSET(里程數!$A$1,SMALL(IF(里程數!$F$2:$F$10000&gt;0,ROW(D$23:D$1977)),ROW(A178))-22,MATCH(D$22,里程數!$1:$1,0)-1))</f>
        <v/>
      </c>
      <c r="E200" s="107" t="str">
        <f t="array" aca="1" ref="E200" ca="1">IF(COUNTA(里程數!$F:$F)&lt;ROW()-21,"",OFFSET(里程數!$A$1,SMALL(IF(里程數!$F$2:$F$10000&gt;0,ROW(E$23:E$1977)),ROW(A178))-22,MATCH(E$22,里程數!$1:$1,0)-1))</f>
        <v/>
      </c>
      <c r="F200" s="108" t="str">
        <f t="array" aca="1" ref="F200" ca="1">IF(COUNTA(里程數!$F:$F)&lt;ROW()-21,"",OFFSET(里程數!$A$1,SMALL(IF(里程數!$F$2:$F$10000&gt;0,ROW(F$23:F$977)),ROW(A178))-22,MATCH(F$22,里程數!$1:$1,0)-1))</f>
        <v/>
      </c>
      <c r="G200" s="109" t="str">
        <f t="shared" ca="1" si="4"/>
        <v/>
      </c>
      <c r="H200" s="110" t="str">
        <f>IF(COUNTA(里程數!$F:$F)&lt;ROW()-21," ",IF(ISNUMBER(G200),G200/C200,"Error"))</f>
        <v xml:space="preserve"> </v>
      </c>
      <c r="I200" s="70"/>
      <c r="J200" s="70"/>
    </row>
    <row r="201" spans="1:10" x14ac:dyDescent="0.25">
      <c r="A201" s="156" t="str">
        <f t="array" aca="1" ref="A201" ca="1">IF(COUNTA(里程數!$F:$F)&lt;ROW()-21,"",OFFSET(里程數!$A$1,SMALL(IF(里程數!$F$2:$F$10000&gt;0,ROW(A$23:A$1977)),ROW(A179))-22,MATCH(A$22,里程數!$1:$1,0)-1))</f>
        <v/>
      </c>
      <c r="B201" s="157"/>
      <c r="C201" s="105" t="str">
        <f t="array" aca="1" ref="C201" ca="1">IF(COUNTA(里程數!$F:$F)&lt;ROW()-21,"",OFFSET(里程數!$A$1,SMALL(IF(里程數!$F$2:$F$10000&gt;0,ROW(C$23:C$1977)),ROW(A179))-22,MATCH(C$22,里程數!$1:$1,0)-1))</f>
        <v/>
      </c>
      <c r="D201" s="106" t="str">
        <f t="array" aca="1" ref="D201" ca="1">IF(COUNTA(里程數!$F:$F)&lt;ROW()-21,"",OFFSET(里程數!$A$1,SMALL(IF(里程數!$F$2:$F$10000&gt;0,ROW(D$23:D$1977)),ROW(A179))-22,MATCH(D$22,里程數!$1:$1,0)-1))</f>
        <v/>
      </c>
      <c r="E201" s="107" t="str">
        <f t="array" aca="1" ref="E201" ca="1">IF(COUNTA(里程數!$F:$F)&lt;ROW()-21,"",OFFSET(里程數!$A$1,SMALL(IF(里程數!$F$2:$F$10000&gt;0,ROW(E$23:E$1977)),ROW(A179))-22,MATCH(E$22,里程數!$1:$1,0)-1))</f>
        <v/>
      </c>
      <c r="F201" s="108" t="str">
        <f t="array" aca="1" ref="F201" ca="1">IF(COUNTA(里程數!$F:$F)&lt;ROW()-21,"",OFFSET(里程數!$A$1,SMALL(IF(里程數!$F$2:$F$10000&gt;0,ROW(F$23:F$977)),ROW(A179))-22,MATCH(F$22,里程數!$1:$1,0)-1))</f>
        <v/>
      </c>
      <c r="G201" s="109" t="str">
        <f t="shared" ca="1" si="4"/>
        <v/>
      </c>
      <c r="H201" s="110" t="str">
        <f>IF(COUNTA(里程數!$F:$F)&lt;ROW()-21," ",IF(ISNUMBER(G201),G201/C201,"Error"))</f>
        <v xml:space="preserve"> </v>
      </c>
      <c r="I201" s="70"/>
      <c r="J201" s="70"/>
    </row>
    <row r="202" spans="1:10" x14ac:dyDescent="0.25">
      <c r="A202" s="156" t="str">
        <f t="array" aca="1" ref="A202" ca="1">IF(COUNTA(里程數!$F:$F)&lt;ROW()-21,"",OFFSET(里程數!$A$1,SMALL(IF(里程數!$F$2:$F$10000&gt;0,ROW(A$23:A$1977)),ROW(A180))-22,MATCH(A$22,里程數!$1:$1,0)-1))</f>
        <v/>
      </c>
      <c r="B202" s="157"/>
      <c r="C202" s="105" t="str">
        <f t="array" aca="1" ref="C202" ca="1">IF(COUNTA(里程數!$F:$F)&lt;ROW()-21,"",OFFSET(里程數!$A$1,SMALL(IF(里程數!$F$2:$F$10000&gt;0,ROW(C$23:C$1977)),ROW(A180))-22,MATCH(C$22,里程數!$1:$1,0)-1))</f>
        <v/>
      </c>
      <c r="D202" s="106" t="str">
        <f t="array" aca="1" ref="D202" ca="1">IF(COUNTA(里程數!$F:$F)&lt;ROW()-21,"",OFFSET(里程數!$A$1,SMALL(IF(里程數!$F$2:$F$10000&gt;0,ROW(D$23:D$1977)),ROW(A180))-22,MATCH(D$22,里程數!$1:$1,0)-1))</f>
        <v/>
      </c>
      <c r="E202" s="107" t="str">
        <f t="array" aca="1" ref="E202" ca="1">IF(COUNTA(里程數!$F:$F)&lt;ROW()-21,"",OFFSET(里程數!$A$1,SMALL(IF(里程數!$F$2:$F$10000&gt;0,ROW(E$23:E$1977)),ROW(A180))-22,MATCH(E$22,里程數!$1:$1,0)-1))</f>
        <v/>
      </c>
      <c r="F202" s="108" t="str">
        <f t="array" aca="1" ref="F202" ca="1">IF(COUNTA(里程數!$F:$F)&lt;ROW()-21,"",OFFSET(里程數!$A$1,SMALL(IF(里程數!$F$2:$F$10000&gt;0,ROW(F$23:F$977)),ROW(A180))-22,MATCH(F$22,里程數!$1:$1,0)-1))</f>
        <v/>
      </c>
      <c r="G202" s="109" t="str">
        <f t="shared" ca="1" si="4"/>
        <v/>
      </c>
      <c r="H202" s="110" t="str">
        <f>IF(COUNTA(里程數!$F:$F)&lt;ROW()-21," ",IF(ISNUMBER(G202),G202/C202,"Error"))</f>
        <v xml:space="preserve"> </v>
      </c>
      <c r="I202" s="70"/>
      <c r="J202" s="70"/>
    </row>
    <row r="203" spans="1:10" x14ac:dyDescent="0.25">
      <c r="A203" s="156" t="str">
        <f t="array" aca="1" ref="A203" ca="1">IF(COUNTA(里程數!$F:$F)&lt;ROW()-21,"",OFFSET(里程數!$A$1,SMALL(IF(里程數!$F$2:$F$10000&gt;0,ROW(A$23:A$1977)),ROW(A181))-22,MATCH(A$22,里程數!$1:$1,0)-1))</f>
        <v/>
      </c>
      <c r="B203" s="157"/>
      <c r="C203" s="105" t="str">
        <f t="array" aca="1" ref="C203" ca="1">IF(COUNTA(里程數!$F:$F)&lt;ROW()-21,"",OFFSET(里程數!$A$1,SMALL(IF(里程數!$F$2:$F$10000&gt;0,ROW(C$23:C$1977)),ROW(A181))-22,MATCH(C$22,里程數!$1:$1,0)-1))</f>
        <v/>
      </c>
      <c r="D203" s="106" t="str">
        <f t="array" aca="1" ref="D203" ca="1">IF(COUNTA(里程數!$F:$F)&lt;ROW()-21,"",OFFSET(里程數!$A$1,SMALL(IF(里程數!$F$2:$F$10000&gt;0,ROW(D$23:D$1977)),ROW(A181))-22,MATCH(D$22,里程數!$1:$1,0)-1))</f>
        <v/>
      </c>
      <c r="E203" s="107" t="str">
        <f t="array" aca="1" ref="E203" ca="1">IF(COUNTA(里程數!$F:$F)&lt;ROW()-21,"",OFFSET(里程數!$A$1,SMALL(IF(里程數!$F$2:$F$10000&gt;0,ROW(E$23:E$1977)),ROW(A181))-22,MATCH(E$22,里程數!$1:$1,0)-1))</f>
        <v/>
      </c>
      <c r="F203" s="108" t="str">
        <f t="array" aca="1" ref="F203" ca="1">IF(COUNTA(里程數!$F:$F)&lt;ROW()-21,"",OFFSET(里程數!$A$1,SMALL(IF(里程數!$F$2:$F$10000&gt;0,ROW(F$23:F$977)),ROW(A181))-22,MATCH(F$22,里程數!$1:$1,0)-1))</f>
        <v/>
      </c>
      <c r="G203" s="109" t="str">
        <f t="shared" ca="1" si="4"/>
        <v/>
      </c>
      <c r="H203" s="110" t="str">
        <f>IF(COUNTA(里程數!$F:$F)&lt;ROW()-21," ",IF(ISNUMBER(G203),G203/C203,"Error"))</f>
        <v xml:space="preserve"> </v>
      </c>
      <c r="I203" s="70"/>
      <c r="J203" s="70"/>
    </row>
    <row r="204" spans="1:10" x14ac:dyDescent="0.25">
      <c r="A204" s="156" t="str">
        <f t="array" aca="1" ref="A204" ca="1">IF(COUNTA(里程數!$F:$F)&lt;ROW()-21,"",OFFSET(里程數!$A$1,SMALL(IF(里程數!$F$2:$F$10000&gt;0,ROW(A$23:A$1977)),ROW(A182))-22,MATCH(A$22,里程數!$1:$1,0)-1))</f>
        <v/>
      </c>
      <c r="B204" s="157"/>
      <c r="C204" s="105" t="str">
        <f t="array" aca="1" ref="C204" ca="1">IF(COUNTA(里程數!$F:$F)&lt;ROW()-21,"",OFFSET(里程數!$A$1,SMALL(IF(里程數!$F$2:$F$10000&gt;0,ROW(C$23:C$1977)),ROW(A182))-22,MATCH(C$22,里程數!$1:$1,0)-1))</f>
        <v/>
      </c>
      <c r="D204" s="106" t="str">
        <f t="array" aca="1" ref="D204" ca="1">IF(COUNTA(里程數!$F:$F)&lt;ROW()-21,"",OFFSET(里程數!$A$1,SMALL(IF(里程數!$F$2:$F$10000&gt;0,ROW(D$23:D$1977)),ROW(A182))-22,MATCH(D$22,里程數!$1:$1,0)-1))</f>
        <v/>
      </c>
      <c r="E204" s="107" t="str">
        <f t="array" aca="1" ref="E204" ca="1">IF(COUNTA(里程數!$F:$F)&lt;ROW()-21,"",OFFSET(里程數!$A$1,SMALL(IF(里程數!$F$2:$F$10000&gt;0,ROW(E$23:E$1977)),ROW(A182))-22,MATCH(E$22,里程數!$1:$1,0)-1))</f>
        <v/>
      </c>
      <c r="F204" s="108" t="str">
        <f t="array" aca="1" ref="F204" ca="1">IF(COUNTA(里程數!$F:$F)&lt;ROW()-21,"",OFFSET(里程數!$A$1,SMALL(IF(里程數!$F$2:$F$10000&gt;0,ROW(F$23:F$977)),ROW(A182))-22,MATCH(F$22,里程數!$1:$1,0)-1))</f>
        <v/>
      </c>
      <c r="G204" s="109" t="str">
        <f t="shared" ca="1" si="4"/>
        <v/>
      </c>
      <c r="H204" s="110" t="str">
        <f>IF(COUNTA(里程數!$F:$F)&lt;ROW()-21," ",IF(ISNUMBER(G204),G204/C204,"Error"))</f>
        <v xml:space="preserve"> </v>
      </c>
      <c r="I204" s="70"/>
      <c r="J204" s="70"/>
    </row>
    <row r="205" spans="1:10" x14ac:dyDescent="0.25">
      <c r="A205" s="156" t="str">
        <f t="array" aca="1" ref="A205" ca="1">IF(COUNTA(里程數!$F:$F)&lt;ROW()-21,"",OFFSET(里程數!$A$1,SMALL(IF(里程數!$F$2:$F$10000&gt;0,ROW(A$23:A$1977)),ROW(A183))-22,MATCH(A$22,里程數!$1:$1,0)-1))</f>
        <v/>
      </c>
      <c r="B205" s="157"/>
      <c r="C205" s="105" t="str">
        <f t="array" aca="1" ref="C205" ca="1">IF(COUNTA(里程數!$F:$F)&lt;ROW()-21,"",OFFSET(里程數!$A$1,SMALL(IF(里程數!$F$2:$F$10000&gt;0,ROW(C$23:C$1977)),ROW(A183))-22,MATCH(C$22,里程數!$1:$1,0)-1))</f>
        <v/>
      </c>
      <c r="D205" s="106" t="str">
        <f t="array" aca="1" ref="D205" ca="1">IF(COUNTA(里程數!$F:$F)&lt;ROW()-21,"",OFFSET(里程數!$A$1,SMALL(IF(里程數!$F$2:$F$10000&gt;0,ROW(D$23:D$1977)),ROW(A183))-22,MATCH(D$22,里程數!$1:$1,0)-1))</f>
        <v/>
      </c>
      <c r="E205" s="107" t="str">
        <f t="array" aca="1" ref="E205" ca="1">IF(COUNTA(里程數!$F:$F)&lt;ROW()-21,"",OFFSET(里程數!$A$1,SMALL(IF(里程數!$F$2:$F$10000&gt;0,ROW(E$23:E$1977)),ROW(A183))-22,MATCH(E$22,里程數!$1:$1,0)-1))</f>
        <v/>
      </c>
      <c r="F205" s="108" t="str">
        <f t="array" aca="1" ref="F205" ca="1">IF(COUNTA(里程數!$F:$F)&lt;ROW()-21,"",OFFSET(里程數!$A$1,SMALL(IF(里程數!$F$2:$F$10000&gt;0,ROW(F$23:F$977)),ROW(A183))-22,MATCH(F$22,里程數!$1:$1,0)-1))</f>
        <v/>
      </c>
      <c r="G205" s="109" t="str">
        <f t="shared" ca="1" si="4"/>
        <v/>
      </c>
      <c r="H205" s="110" t="str">
        <f>IF(COUNTA(里程數!$F:$F)&lt;ROW()-21," ",IF(ISNUMBER(G205),G205/C205,"Error"))</f>
        <v xml:space="preserve"> </v>
      </c>
      <c r="I205" s="70"/>
      <c r="J205" s="70"/>
    </row>
    <row r="206" spans="1:10" x14ac:dyDescent="0.25">
      <c r="A206" s="156" t="str">
        <f t="array" aca="1" ref="A206" ca="1">IF(COUNTA(里程數!$F:$F)&lt;ROW()-21,"",OFFSET(里程數!$A$1,SMALL(IF(里程數!$F$2:$F$10000&gt;0,ROW(A$23:A$1977)),ROW(A184))-22,MATCH(A$22,里程數!$1:$1,0)-1))</f>
        <v/>
      </c>
      <c r="B206" s="157"/>
      <c r="C206" s="105" t="str">
        <f t="array" aca="1" ref="C206" ca="1">IF(COUNTA(里程數!$F:$F)&lt;ROW()-21,"",OFFSET(里程數!$A$1,SMALL(IF(里程數!$F$2:$F$10000&gt;0,ROW(C$23:C$1977)),ROW(A184))-22,MATCH(C$22,里程數!$1:$1,0)-1))</f>
        <v/>
      </c>
      <c r="D206" s="106" t="str">
        <f t="array" aca="1" ref="D206" ca="1">IF(COUNTA(里程數!$F:$F)&lt;ROW()-21,"",OFFSET(里程數!$A$1,SMALL(IF(里程數!$F$2:$F$10000&gt;0,ROW(D$23:D$1977)),ROW(A184))-22,MATCH(D$22,里程數!$1:$1,0)-1))</f>
        <v/>
      </c>
      <c r="E206" s="107" t="str">
        <f t="array" aca="1" ref="E206" ca="1">IF(COUNTA(里程數!$F:$F)&lt;ROW()-21,"",OFFSET(里程數!$A$1,SMALL(IF(里程數!$F$2:$F$10000&gt;0,ROW(E$23:E$1977)),ROW(A184))-22,MATCH(E$22,里程數!$1:$1,0)-1))</f>
        <v/>
      </c>
      <c r="F206" s="108" t="str">
        <f t="array" aca="1" ref="F206" ca="1">IF(COUNTA(里程數!$F:$F)&lt;ROW()-21,"",OFFSET(里程數!$A$1,SMALL(IF(里程數!$F$2:$F$10000&gt;0,ROW(F$23:F$977)),ROW(A184))-22,MATCH(F$22,里程數!$1:$1,0)-1))</f>
        <v/>
      </c>
      <c r="G206" s="109" t="str">
        <f t="shared" ca="1" si="4"/>
        <v/>
      </c>
      <c r="H206" s="110" t="str">
        <f>IF(COUNTA(里程數!$F:$F)&lt;ROW()-21," ",IF(ISNUMBER(G206),G206/C206,"Error"))</f>
        <v xml:space="preserve"> </v>
      </c>
      <c r="I206" s="70"/>
      <c r="J206" s="70"/>
    </row>
    <row r="207" spans="1:10" x14ac:dyDescent="0.25">
      <c r="A207" s="156" t="str">
        <f t="array" aca="1" ref="A207" ca="1">IF(COUNTA(里程數!$F:$F)&lt;ROW()-21,"",OFFSET(里程數!$A$1,SMALL(IF(里程數!$F$2:$F$10000&gt;0,ROW(A$23:A$1977)),ROW(A185))-22,MATCH(A$22,里程數!$1:$1,0)-1))</f>
        <v/>
      </c>
      <c r="B207" s="157"/>
      <c r="C207" s="105" t="str">
        <f t="array" aca="1" ref="C207" ca="1">IF(COUNTA(里程數!$F:$F)&lt;ROW()-21,"",OFFSET(里程數!$A$1,SMALL(IF(里程數!$F$2:$F$10000&gt;0,ROW(C$23:C$1977)),ROW(A185))-22,MATCH(C$22,里程數!$1:$1,0)-1))</f>
        <v/>
      </c>
      <c r="D207" s="106" t="str">
        <f t="array" aca="1" ref="D207" ca="1">IF(COUNTA(里程數!$F:$F)&lt;ROW()-21,"",OFFSET(里程數!$A$1,SMALL(IF(里程數!$F$2:$F$10000&gt;0,ROW(D$23:D$1977)),ROW(A185))-22,MATCH(D$22,里程數!$1:$1,0)-1))</f>
        <v/>
      </c>
      <c r="E207" s="107" t="str">
        <f t="array" aca="1" ref="E207" ca="1">IF(COUNTA(里程數!$F:$F)&lt;ROW()-21,"",OFFSET(里程數!$A$1,SMALL(IF(里程數!$F$2:$F$10000&gt;0,ROW(E$23:E$1977)),ROW(A185))-22,MATCH(E$22,里程數!$1:$1,0)-1))</f>
        <v/>
      </c>
      <c r="F207" s="108" t="str">
        <f t="array" aca="1" ref="F207" ca="1">IF(COUNTA(里程數!$F:$F)&lt;ROW()-21,"",OFFSET(里程數!$A$1,SMALL(IF(里程數!$F$2:$F$10000&gt;0,ROW(F$23:F$977)),ROW(A185))-22,MATCH(F$22,里程數!$1:$1,0)-1))</f>
        <v/>
      </c>
      <c r="G207" s="109" t="str">
        <f t="shared" ref="G207:G270" ca="1" si="5">IF(AND(ISNUMBER(F207),ISNUMBER(F206)),IF(F207&gt;F206,F207-F206,"Error"),"")</f>
        <v/>
      </c>
      <c r="H207" s="110" t="str">
        <f>IF(COUNTA(里程數!$F:$F)&lt;ROW()-21," ",IF(ISNUMBER(G207),G207/C207,"Error"))</f>
        <v xml:space="preserve"> </v>
      </c>
      <c r="I207" s="70"/>
      <c r="J207" s="70"/>
    </row>
    <row r="208" spans="1:10" x14ac:dyDescent="0.25">
      <c r="A208" s="156" t="str">
        <f t="array" aca="1" ref="A208" ca="1">IF(COUNTA(里程數!$F:$F)&lt;ROW()-21,"",OFFSET(里程數!$A$1,SMALL(IF(里程數!$F$2:$F$10000&gt;0,ROW(A$23:A$1977)),ROW(A186))-22,MATCH(A$22,里程數!$1:$1,0)-1))</f>
        <v/>
      </c>
      <c r="B208" s="157"/>
      <c r="C208" s="105" t="str">
        <f t="array" aca="1" ref="C208" ca="1">IF(COUNTA(里程數!$F:$F)&lt;ROW()-21,"",OFFSET(里程數!$A$1,SMALL(IF(里程數!$F$2:$F$10000&gt;0,ROW(C$23:C$1977)),ROW(A186))-22,MATCH(C$22,里程數!$1:$1,0)-1))</f>
        <v/>
      </c>
      <c r="D208" s="106" t="str">
        <f t="array" aca="1" ref="D208" ca="1">IF(COUNTA(里程數!$F:$F)&lt;ROW()-21,"",OFFSET(里程數!$A$1,SMALL(IF(里程數!$F$2:$F$10000&gt;0,ROW(D$23:D$1977)),ROW(A186))-22,MATCH(D$22,里程數!$1:$1,0)-1))</f>
        <v/>
      </c>
      <c r="E208" s="107" t="str">
        <f t="array" aca="1" ref="E208" ca="1">IF(COUNTA(里程數!$F:$F)&lt;ROW()-21,"",OFFSET(里程數!$A$1,SMALL(IF(里程數!$F$2:$F$10000&gt;0,ROW(E$23:E$1977)),ROW(A186))-22,MATCH(E$22,里程數!$1:$1,0)-1))</f>
        <v/>
      </c>
      <c r="F208" s="108" t="str">
        <f t="array" aca="1" ref="F208" ca="1">IF(COUNTA(里程數!$F:$F)&lt;ROW()-21,"",OFFSET(里程數!$A$1,SMALL(IF(里程數!$F$2:$F$10000&gt;0,ROW(F$23:F$977)),ROW(A186))-22,MATCH(F$22,里程數!$1:$1,0)-1))</f>
        <v/>
      </c>
      <c r="G208" s="109" t="str">
        <f t="shared" ca="1" si="5"/>
        <v/>
      </c>
      <c r="H208" s="110" t="str">
        <f>IF(COUNTA(里程數!$F:$F)&lt;ROW()-21," ",IF(ISNUMBER(G208),G208/C208,"Error"))</f>
        <v xml:space="preserve"> </v>
      </c>
      <c r="I208" s="70"/>
      <c r="J208" s="70"/>
    </row>
    <row r="209" spans="1:10" x14ac:dyDescent="0.25">
      <c r="A209" s="156" t="str">
        <f t="array" aca="1" ref="A209" ca="1">IF(COUNTA(里程數!$F:$F)&lt;ROW()-21,"",OFFSET(里程數!$A$1,SMALL(IF(里程數!$F$2:$F$10000&gt;0,ROW(A$23:A$1977)),ROW(A187))-22,MATCH(A$22,里程數!$1:$1,0)-1))</f>
        <v/>
      </c>
      <c r="B209" s="157"/>
      <c r="C209" s="105" t="str">
        <f t="array" aca="1" ref="C209" ca="1">IF(COUNTA(里程數!$F:$F)&lt;ROW()-21,"",OFFSET(里程數!$A$1,SMALL(IF(里程數!$F$2:$F$10000&gt;0,ROW(C$23:C$1977)),ROW(A187))-22,MATCH(C$22,里程數!$1:$1,0)-1))</f>
        <v/>
      </c>
      <c r="D209" s="106" t="str">
        <f t="array" aca="1" ref="D209" ca="1">IF(COUNTA(里程數!$F:$F)&lt;ROW()-21,"",OFFSET(里程數!$A$1,SMALL(IF(里程數!$F$2:$F$10000&gt;0,ROW(D$23:D$1977)),ROW(A187))-22,MATCH(D$22,里程數!$1:$1,0)-1))</f>
        <v/>
      </c>
      <c r="E209" s="107" t="str">
        <f t="array" aca="1" ref="E209" ca="1">IF(COUNTA(里程數!$F:$F)&lt;ROW()-21,"",OFFSET(里程數!$A$1,SMALL(IF(里程數!$F$2:$F$10000&gt;0,ROW(E$23:E$1977)),ROW(A187))-22,MATCH(E$22,里程數!$1:$1,0)-1))</f>
        <v/>
      </c>
      <c r="F209" s="108" t="str">
        <f t="array" aca="1" ref="F209" ca="1">IF(COUNTA(里程數!$F:$F)&lt;ROW()-21,"",OFFSET(里程數!$A$1,SMALL(IF(里程數!$F$2:$F$10000&gt;0,ROW(F$23:F$977)),ROW(A187))-22,MATCH(F$22,里程數!$1:$1,0)-1))</f>
        <v/>
      </c>
      <c r="G209" s="109" t="str">
        <f t="shared" ca="1" si="5"/>
        <v/>
      </c>
      <c r="H209" s="110" t="str">
        <f>IF(COUNTA(里程數!$F:$F)&lt;ROW()-21," ",IF(ISNUMBER(G209),G209/C209,"Error"))</f>
        <v xml:space="preserve"> </v>
      </c>
      <c r="I209" s="70"/>
      <c r="J209" s="70"/>
    </row>
    <row r="210" spans="1:10" x14ac:dyDescent="0.25">
      <c r="A210" s="156" t="str">
        <f t="array" aca="1" ref="A210" ca="1">IF(COUNTA(里程數!$F:$F)&lt;ROW()-21,"",OFFSET(里程數!$A$1,SMALL(IF(里程數!$F$2:$F$10000&gt;0,ROW(A$23:A$1977)),ROW(A188))-22,MATCH(A$22,里程數!$1:$1,0)-1))</f>
        <v/>
      </c>
      <c r="B210" s="157"/>
      <c r="C210" s="105" t="str">
        <f t="array" aca="1" ref="C210" ca="1">IF(COUNTA(里程數!$F:$F)&lt;ROW()-21,"",OFFSET(里程數!$A$1,SMALL(IF(里程數!$F$2:$F$10000&gt;0,ROW(C$23:C$1977)),ROW(A188))-22,MATCH(C$22,里程數!$1:$1,0)-1))</f>
        <v/>
      </c>
      <c r="D210" s="106" t="str">
        <f t="array" aca="1" ref="D210" ca="1">IF(COUNTA(里程數!$F:$F)&lt;ROW()-21,"",OFFSET(里程數!$A$1,SMALL(IF(里程數!$F$2:$F$10000&gt;0,ROW(D$23:D$1977)),ROW(A188))-22,MATCH(D$22,里程數!$1:$1,0)-1))</f>
        <v/>
      </c>
      <c r="E210" s="107" t="str">
        <f t="array" aca="1" ref="E210" ca="1">IF(COUNTA(里程數!$F:$F)&lt;ROW()-21,"",OFFSET(里程數!$A$1,SMALL(IF(里程數!$F$2:$F$10000&gt;0,ROW(E$23:E$1977)),ROW(A188))-22,MATCH(E$22,里程數!$1:$1,0)-1))</f>
        <v/>
      </c>
      <c r="F210" s="108" t="str">
        <f t="array" aca="1" ref="F210" ca="1">IF(COUNTA(里程數!$F:$F)&lt;ROW()-21,"",OFFSET(里程數!$A$1,SMALL(IF(里程數!$F$2:$F$10000&gt;0,ROW(F$23:F$977)),ROW(A188))-22,MATCH(F$22,里程數!$1:$1,0)-1))</f>
        <v/>
      </c>
      <c r="G210" s="109" t="str">
        <f t="shared" ca="1" si="5"/>
        <v/>
      </c>
      <c r="H210" s="110" t="str">
        <f>IF(COUNTA(里程數!$F:$F)&lt;ROW()-21," ",IF(ISNUMBER(G210),G210/C210,"Error"))</f>
        <v xml:space="preserve"> </v>
      </c>
      <c r="I210" s="70"/>
      <c r="J210" s="70"/>
    </row>
    <row r="211" spans="1:10" x14ac:dyDescent="0.25">
      <c r="A211" s="156" t="str">
        <f t="array" aca="1" ref="A211" ca="1">IF(COUNTA(里程數!$F:$F)&lt;ROW()-21,"",OFFSET(里程數!$A$1,SMALL(IF(里程數!$F$2:$F$10000&gt;0,ROW(A$23:A$1977)),ROW(A189))-22,MATCH(A$22,里程數!$1:$1,0)-1))</f>
        <v/>
      </c>
      <c r="B211" s="157"/>
      <c r="C211" s="105" t="str">
        <f t="array" aca="1" ref="C211" ca="1">IF(COUNTA(里程數!$F:$F)&lt;ROW()-21,"",OFFSET(里程數!$A$1,SMALL(IF(里程數!$F$2:$F$10000&gt;0,ROW(C$23:C$1977)),ROW(A189))-22,MATCH(C$22,里程數!$1:$1,0)-1))</f>
        <v/>
      </c>
      <c r="D211" s="106" t="str">
        <f t="array" aca="1" ref="D211" ca="1">IF(COUNTA(里程數!$F:$F)&lt;ROW()-21,"",OFFSET(里程數!$A$1,SMALL(IF(里程數!$F$2:$F$10000&gt;0,ROW(D$23:D$1977)),ROW(A189))-22,MATCH(D$22,里程數!$1:$1,0)-1))</f>
        <v/>
      </c>
      <c r="E211" s="107" t="str">
        <f t="array" aca="1" ref="E211" ca="1">IF(COUNTA(里程數!$F:$F)&lt;ROW()-21,"",OFFSET(里程數!$A$1,SMALL(IF(里程數!$F$2:$F$10000&gt;0,ROW(E$23:E$1977)),ROW(A189))-22,MATCH(E$22,里程數!$1:$1,0)-1))</f>
        <v/>
      </c>
      <c r="F211" s="108" t="str">
        <f t="array" aca="1" ref="F211" ca="1">IF(COUNTA(里程數!$F:$F)&lt;ROW()-21,"",OFFSET(里程數!$A$1,SMALL(IF(里程數!$F$2:$F$10000&gt;0,ROW(F$23:F$977)),ROW(A189))-22,MATCH(F$22,里程數!$1:$1,0)-1))</f>
        <v/>
      </c>
      <c r="G211" s="109" t="str">
        <f t="shared" ca="1" si="5"/>
        <v/>
      </c>
      <c r="H211" s="110" t="str">
        <f>IF(COUNTA(里程數!$F:$F)&lt;ROW()-21," ",IF(ISNUMBER(G211),G211/C211,"Error"))</f>
        <v xml:space="preserve"> </v>
      </c>
      <c r="I211" s="70"/>
      <c r="J211" s="70"/>
    </row>
    <row r="212" spans="1:10" x14ac:dyDescent="0.25">
      <c r="A212" s="156" t="str">
        <f t="array" aca="1" ref="A212" ca="1">IF(COUNTA(里程數!$F:$F)&lt;ROW()-21,"",OFFSET(里程數!$A$1,SMALL(IF(里程數!$F$2:$F$10000&gt;0,ROW(A$23:A$1977)),ROW(A190))-22,MATCH(A$22,里程數!$1:$1,0)-1))</f>
        <v/>
      </c>
      <c r="B212" s="157"/>
      <c r="C212" s="105" t="str">
        <f t="array" aca="1" ref="C212" ca="1">IF(COUNTA(里程數!$F:$F)&lt;ROW()-21,"",OFFSET(里程數!$A$1,SMALL(IF(里程數!$F$2:$F$10000&gt;0,ROW(C$23:C$1977)),ROW(A190))-22,MATCH(C$22,里程數!$1:$1,0)-1))</f>
        <v/>
      </c>
      <c r="D212" s="106" t="str">
        <f t="array" aca="1" ref="D212" ca="1">IF(COUNTA(里程數!$F:$F)&lt;ROW()-21,"",OFFSET(里程數!$A$1,SMALL(IF(里程數!$F$2:$F$10000&gt;0,ROW(D$23:D$1977)),ROW(A190))-22,MATCH(D$22,里程數!$1:$1,0)-1))</f>
        <v/>
      </c>
      <c r="E212" s="107" t="str">
        <f t="array" aca="1" ref="E212" ca="1">IF(COUNTA(里程數!$F:$F)&lt;ROW()-21,"",OFFSET(里程數!$A$1,SMALL(IF(里程數!$F$2:$F$10000&gt;0,ROW(E$23:E$1977)),ROW(A190))-22,MATCH(E$22,里程數!$1:$1,0)-1))</f>
        <v/>
      </c>
      <c r="F212" s="108" t="str">
        <f t="array" aca="1" ref="F212" ca="1">IF(COUNTA(里程數!$F:$F)&lt;ROW()-21,"",OFFSET(里程數!$A$1,SMALL(IF(里程數!$F$2:$F$10000&gt;0,ROW(F$23:F$977)),ROW(A190))-22,MATCH(F$22,里程數!$1:$1,0)-1))</f>
        <v/>
      </c>
      <c r="G212" s="109" t="str">
        <f t="shared" ca="1" si="5"/>
        <v/>
      </c>
      <c r="H212" s="110" t="str">
        <f>IF(COUNTA(里程數!$F:$F)&lt;ROW()-21," ",IF(ISNUMBER(G212),G212/C212,"Error"))</f>
        <v xml:space="preserve"> </v>
      </c>
      <c r="I212" s="70"/>
      <c r="J212" s="70"/>
    </row>
    <row r="213" spans="1:10" x14ac:dyDescent="0.25">
      <c r="A213" s="156" t="str">
        <f t="array" aca="1" ref="A213" ca="1">IF(COUNTA(里程數!$F:$F)&lt;ROW()-21,"",OFFSET(里程數!$A$1,SMALL(IF(里程數!$F$2:$F$10000&gt;0,ROW(A$23:A$1977)),ROW(A191))-22,MATCH(A$22,里程數!$1:$1,0)-1))</f>
        <v/>
      </c>
      <c r="B213" s="157"/>
      <c r="C213" s="105" t="str">
        <f t="array" aca="1" ref="C213" ca="1">IF(COUNTA(里程數!$F:$F)&lt;ROW()-21,"",OFFSET(里程數!$A$1,SMALL(IF(里程數!$F$2:$F$10000&gt;0,ROW(C$23:C$1977)),ROW(A191))-22,MATCH(C$22,里程數!$1:$1,0)-1))</f>
        <v/>
      </c>
      <c r="D213" s="106" t="str">
        <f t="array" aca="1" ref="D213" ca="1">IF(COUNTA(里程數!$F:$F)&lt;ROW()-21,"",OFFSET(里程數!$A$1,SMALL(IF(里程數!$F$2:$F$10000&gt;0,ROW(D$23:D$1977)),ROW(A191))-22,MATCH(D$22,里程數!$1:$1,0)-1))</f>
        <v/>
      </c>
      <c r="E213" s="107" t="str">
        <f t="array" aca="1" ref="E213" ca="1">IF(COUNTA(里程數!$F:$F)&lt;ROW()-21,"",OFFSET(里程數!$A$1,SMALL(IF(里程數!$F$2:$F$10000&gt;0,ROW(E$23:E$1977)),ROW(A191))-22,MATCH(E$22,里程數!$1:$1,0)-1))</f>
        <v/>
      </c>
      <c r="F213" s="108" t="str">
        <f t="array" aca="1" ref="F213" ca="1">IF(COUNTA(里程數!$F:$F)&lt;ROW()-21,"",OFFSET(里程數!$A$1,SMALL(IF(里程數!$F$2:$F$10000&gt;0,ROW(F$23:F$977)),ROW(A191))-22,MATCH(F$22,里程數!$1:$1,0)-1))</f>
        <v/>
      </c>
      <c r="G213" s="109" t="str">
        <f t="shared" ca="1" si="5"/>
        <v/>
      </c>
      <c r="H213" s="110" t="str">
        <f>IF(COUNTA(里程數!$F:$F)&lt;ROW()-21," ",IF(ISNUMBER(G213),G213/C213,"Error"))</f>
        <v xml:space="preserve"> </v>
      </c>
      <c r="I213" s="70"/>
      <c r="J213" s="70"/>
    </row>
    <row r="214" spans="1:10" x14ac:dyDescent="0.25">
      <c r="A214" s="156" t="str">
        <f t="array" aca="1" ref="A214" ca="1">IF(COUNTA(里程數!$F:$F)&lt;ROW()-21,"",OFFSET(里程數!$A$1,SMALL(IF(里程數!$F$2:$F$10000&gt;0,ROW(A$23:A$1977)),ROW(A192))-22,MATCH(A$22,里程數!$1:$1,0)-1))</f>
        <v/>
      </c>
      <c r="B214" s="157"/>
      <c r="C214" s="105" t="str">
        <f t="array" aca="1" ref="C214" ca="1">IF(COUNTA(里程數!$F:$F)&lt;ROW()-21,"",OFFSET(里程數!$A$1,SMALL(IF(里程數!$F$2:$F$10000&gt;0,ROW(C$23:C$1977)),ROW(A192))-22,MATCH(C$22,里程數!$1:$1,0)-1))</f>
        <v/>
      </c>
      <c r="D214" s="106" t="str">
        <f t="array" aca="1" ref="D214" ca="1">IF(COUNTA(里程數!$F:$F)&lt;ROW()-21,"",OFFSET(里程數!$A$1,SMALL(IF(里程數!$F$2:$F$10000&gt;0,ROW(D$23:D$1977)),ROW(A192))-22,MATCH(D$22,里程數!$1:$1,0)-1))</f>
        <v/>
      </c>
      <c r="E214" s="107" t="str">
        <f t="array" aca="1" ref="E214" ca="1">IF(COUNTA(里程數!$F:$F)&lt;ROW()-21,"",OFFSET(里程數!$A$1,SMALL(IF(里程數!$F$2:$F$10000&gt;0,ROW(E$23:E$1977)),ROW(A192))-22,MATCH(E$22,里程數!$1:$1,0)-1))</f>
        <v/>
      </c>
      <c r="F214" s="108" t="str">
        <f t="array" aca="1" ref="F214" ca="1">IF(COUNTA(里程數!$F:$F)&lt;ROW()-21,"",OFFSET(里程數!$A$1,SMALL(IF(里程數!$F$2:$F$10000&gt;0,ROW(F$23:F$977)),ROW(A192))-22,MATCH(F$22,里程數!$1:$1,0)-1))</f>
        <v/>
      </c>
      <c r="G214" s="109" t="str">
        <f t="shared" ca="1" si="5"/>
        <v/>
      </c>
      <c r="H214" s="110" t="str">
        <f>IF(COUNTA(里程數!$F:$F)&lt;ROW()-21," ",IF(ISNUMBER(G214),G214/C214,"Error"))</f>
        <v xml:space="preserve"> </v>
      </c>
      <c r="I214" s="70"/>
      <c r="J214" s="70"/>
    </row>
    <row r="215" spans="1:10" x14ac:dyDescent="0.25">
      <c r="A215" s="156" t="str">
        <f t="array" aca="1" ref="A215" ca="1">IF(COUNTA(里程數!$F:$F)&lt;ROW()-21,"",OFFSET(里程數!$A$1,SMALL(IF(里程數!$F$2:$F$10000&gt;0,ROW(A$23:A$1977)),ROW(A193))-22,MATCH(A$22,里程數!$1:$1,0)-1))</f>
        <v/>
      </c>
      <c r="B215" s="157"/>
      <c r="C215" s="105" t="str">
        <f t="array" aca="1" ref="C215" ca="1">IF(COUNTA(里程數!$F:$F)&lt;ROW()-21,"",OFFSET(里程數!$A$1,SMALL(IF(里程數!$F$2:$F$10000&gt;0,ROW(C$23:C$1977)),ROW(A193))-22,MATCH(C$22,里程數!$1:$1,0)-1))</f>
        <v/>
      </c>
      <c r="D215" s="106" t="str">
        <f t="array" aca="1" ref="D215" ca="1">IF(COUNTA(里程數!$F:$F)&lt;ROW()-21,"",OFFSET(里程數!$A$1,SMALL(IF(里程數!$F$2:$F$10000&gt;0,ROW(D$23:D$1977)),ROW(A193))-22,MATCH(D$22,里程數!$1:$1,0)-1))</f>
        <v/>
      </c>
      <c r="E215" s="107" t="str">
        <f t="array" aca="1" ref="E215" ca="1">IF(COUNTA(里程數!$F:$F)&lt;ROW()-21,"",OFFSET(里程數!$A$1,SMALL(IF(里程數!$F$2:$F$10000&gt;0,ROW(E$23:E$1977)),ROW(A193))-22,MATCH(E$22,里程數!$1:$1,0)-1))</f>
        <v/>
      </c>
      <c r="F215" s="108" t="str">
        <f t="array" aca="1" ref="F215" ca="1">IF(COUNTA(里程數!$F:$F)&lt;ROW()-21,"",OFFSET(里程數!$A$1,SMALL(IF(里程數!$F$2:$F$10000&gt;0,ROW(F$23:F$977)),ROW(A193))-22,MATCH(F$22,里程數!$1:$1,0)-1))</f>
        <v/>
      </c>
      <c r="G215" s="109" t="str">
        <f t="shared" ca="1" si="5"/>
        <v/>
      </c>
      <c r="H215" s="110" t="str">
        <f>IF(COUNTA(里程數!$F:$F)&lt;ROW()-21," ",IF(ISNUMBER(G215),G215/C215,"Error"))</f>
        <v xml:space="preserve"> </v>
      </c>
      <c r="I215" s="70"/>
      <c r="J215" s="70"/>
    </row>
    <row r="216" spans="1:10" x14ac:dyDescent="0.25">
      <c r="A216" s="156" t="str">
        <f t="array" aca="1" ref="A216" ca="1">IF(COUNTA(里程數!$F:$F)&lt;ROW()-21,"",OFFSET(里程數!$A$1,SMALL(IF(里程數!$F$2:$F$10000&gt;0,ROW(A$23:A$1977)),ROW(A194))-22,MATCH(A$22,里程數!$1:$1,0)-1))</f>
        <v/>
      </c>
      <c r="B216" s="157"/>
      <c r="C216" s="105" t="str">
        <f t="array" aca="1" ref="C216" ca="1">IF(COUNTA(里程數!$F:$F)&lt;ROW()-21,"",OFFSET(里程數!$A$1,SMALL(IF(里程數!$F$2:$F$10000&gt;0,ROW(C$23:C$1977)),ROW(A194))-22,MATCH(C$22,里程數!$1:$1,0)-1))</f>
        <v/>
      </c>
      <c r="D216" s="106" t="str">
        <f t="array" aca="1" ref="D216" ca="1">IF(COUNTA(里程數!$F:$F)&lt;ROW()-21,"",OFFSET(里程數!$A$1,SMALL(IF(里程數!$F$2:$F$10000&gt;0,ROW(D$23:D$1977)),ROW(A194))-22,MATCH(D$22,里程數!$1:$1,0)-1))</f>
        <v/>
      </c>
      <c r="E216" s="107" t="str">
        <f t="array" aca="1" ref="E216" ca="1">IF(COUNTA(里程數!$F:$F)&lt;ROW()-21,"",OFFSET(里程數!$A$1,SMALL(IF(里程數!$F$2:$F$10000&gt;0,ROW(E$23:E$1977)),ROW(A194))-22,MATCH(E$22,里程數!$1:$1,0)-1))</f>
        <v/>
      </c>
      <c r="F216" s="108" t="str">
        <f t="array" aca="1" ref="F216" ca="1">IF(COUNTA(里程數!$F:$F)&lt;ROW()-21,"",OFFSET(里程數!$A$1,SMALL(IF(里程數!$F$2:$F$10000&gt;0,ROW(F$23:F$977)),ROW(A194))-22,MATCH(F$22,里程數!$1:$1,0)-1))</f>
        <v/>
      </c>
      <c r="G216" s="109" t="str">
        <f t="shared" ca="1" si="5"/>
        <v/>
      </c>
      <c r="H216" s="110" t="str">
        <f>IF(COUNTA(里程數!$F:$F)&lt;ROW()-21," ",IF(ISNUMBER(G216),G216/C216,"Error"))</f>
        <v xml:space="preserve"> </v>
      </c>
      <c r="I216" s="70"/>
      <c r="J216" s="70"/>
    </row>
    <row r="217" spans="1:10" x14ac:dyDescent="0.25">
      <c r="A217" s="156" t="str">
        <f t="array" aca="1" ref="A217" ca="1">IF(COUNTA(里程數!$F:$F)&lt;ROW()-21,"",OFFSET(里程數!$A$1,SMALL(IF(里程數!$F$2:$F$10000&gt;0,ROW(A$23:A$1977)),ROW(A195))-22,MATCH(A$22,里程數!$1:$1,0)-1))</f>
        <v/>
      </c>
      <c r="B217" s="157"/>
      <c r="C217" s="105" t="str">
        <f t="array" aca="1" ref="C217" ca="1">IF(COUNTA(里程數!$F:$F)&lt;ROW()-21,"",OFFSET(里程數!$A$1,SMALL(IF(里程數!$F$2:$F$10000&gt;0,ROW(C$23:C$1977)),ROW(A195))-22,MATCH(C$22,里程數!$1:$1,0)-1))</f>
        <v/>
      </c>
      <c r="D217" s="106" t="str">
        <f t="array" aca="1" ref="D217" ca="1">IF(COUNTA(里程數!$F:$F)&lt;ROW()-21,"",OFFSET(里程數!$A$1,SMALL(IF(里程數!$F$2:$F$10000&gt;0,ROW(D$23:D$1977)),ROW(A195))-22,MATCH(D$22,里程數!$1:$1,0)-1))</f>
        <v/>
      </c>
      <c r="E217" s="107" t="str">
        <f t="array" aca="1" ref="E217" ca="1">IF(COUNTA(里程數!$F:$F)&lt;ROW()-21,"",OFFSET(里程數!$A$1,SMALL(IF(里程數!$F$2:$F$10000&gt;0,ROW(E$23:E$1977)),ROW(A195))-22,MATCH(E$22,里程數!$1:$1,0)-1))</f>
        <v/>
      </c>
      <c r="F217" s="108" t="str">
        <f t="array" aca="1" ref="F217" ca="1">IF(COUNTA(里程數!$F:$F)&lt;ROW()-21,"",OFFSET(里程數!$A$1,SMALL(IF(里程數!$F$2:$F$10000&gt;0,ROW(F$23:F$977)),ROW(A195))-22,MATCH(F$22,里程數!$1:$1,0)-1))</f>
        <v/>
      </c>
      <c r="G217" s="109" t="str">
        <f t="shared" ca="1" si="5"/>
        <v/>
      </c>
      <c r="H217" s="110" t="str">
        <f>IF(COUNTA(里程數!$F:$F)&lt;ROW()-21," ",IF(ISNUMBER(G217),G217/C217,"Error"))</f>
        <v xml:space="preserve"> </v>
      </c>
      <c r="I217" s="70"/>
      <c r="J217" s="70"/>
    </row>
    <row r="218" spans="1:10" x14ac:dyDescent="0.25">
      <c r="A218" s="156" t="str">
        <f t="array" aca="1" ref="A218" ca="1">IF(COUNTA(里程數!$F:$F)&lt;ROW()-21,"",OFFSET(里程數!$A$1,SMALL(IF(里程數!$F$2:$F$10000&gt;0,ROW(A$23:A$1977)),ROW(A196))-22,MATCH(A$22,里程數!$1:$1,0)-1))</f>
        <v/>
      </c>
      <c r="B218" s="157"/>
      <c r="C218" s="105" t="str">
        <f t="array" aca="1" ref="C218" ca="1">IF(COUNTA(里程數!$F:$F)&lt;ROW()-21,"",OFFSET(里程數!$A$1,SMALL(IF(里程數!$F$2:$F$10000&gt;0,ROW(C$23:C$1977)),ROW(A196))-22,MATCH(C$22,里程數!$1:$1,0)-1))</f>
        <v/>
      </c>
      <c r="D218" s="106" t="str">
        <f t="array" aca="1" ref="D218" ca="1">IF(COUNTA(里程數!$F:$F)&lt;ROW()-21,"",OFFSET(里程數!$A$1,SMALL(IF(里程數!$F$2:$F$10000&gt;0,ROW(D$23:D$1977)),ROW(A196))-22,MATCH(D$22,里程數!$1:$1,0)-1))</f>
        <v/>
      </c>
      <c r="E218" s="107" t="str">
        <f t="array" aca="1" ref="E218" ca="1">IF(COUNTA(里程數!$F:$F)&lt;ROW()-21,"",OFFSET(里程數!$A$1,SMALL(IF(里程數!$F$2:$F$10000&gt;0,ROW(E$23:E$1977)),ROW(A196))-22,MATCH(E$22,里程數!$1:$1,0)-1))</f>
        <v/>
      </c>
      <c r="F218" s="108" t="str">
        <f t="array" aca="1" ref="F218" ca="1">IF(COUNTA(里程數!$F:$F)&lt;ROW()-21,"",OFFSET(里程數!$A$1,SMALL(IF(里程數!$F$2:$F$10000&gt;0,ROW(F$23:F$977)),ROW(A196))-22,MATCH(F$22,里程數!$1:$1,0)-1))</f>
        <v/>
      </c>
      <c r="G218" s="109" t="str">
        <f t="shared" ca="1" si="5"/>
        <v/>
      </c>
      <c r="H218" s="110" t="str">
        <f>IF(COUNTA(里程數!$F:$F)&lt;ROW()-21," ",IF(ISNUMBER(G218),G218/C218,"Error"))</f>
        <v xml:space="preserve"> </v>
      </c>
      <c r="I218" s="70"/>
      <c r="J218" s="70"/>
    </row>
    <row r="219" spans="1:10" x14ac:dyDescent="0.25">
      <c r="A219" s="156" t="str">
        <f t="array" aca="1" ref="A219" ca="1">IF(COUNTA(里程數!$F:$F)&lt;ROW()-21,"",OFFSET(里程數!$A$1,SMALL(IF(里程數!$F$2:$F$10000&gt;0,ROW(A$23:A$1977)),ROW(A197))-22,MATCH(A$22,里程數!$1:$1,0)-1))</f>
        <v/>
      </c>
      <c r="B219" s="157"/>
      <c r="C219" s="105" t="str">
        <f t="array" aca="1" ref="C219" ca="1">IF(COUNTA(里程數!$F:$F)&lt;ROW()-21,"",OFFSET(里程數!$A$1,SMALL(IF(里程數!$F$2:$F$10000&gt;0,ROW(C$23:C$1977)),ROW(A197))-22,MATCH(C$22,里程數!$1:$1,0)-1))</f>
        <v/>
      </c>
      <c r="D219" s="106" t="str">
        <f t="array" aca="1" ref="D219" ca="1">IF(COUNTA(里程數!$F:$F)&lt;ROW()-21,"",OFFSET(里程數!$A$1,SMALL(IF(里程數!$F$2:$F$10000&gt;0,ROW(D$23:D$1977)),ROW(A197))-22,MATCH(D$22,里程數!$1:$1,0)-1))</f>
        <v/>
      </c>
      <c r="E219" s="107" t="str">
        <f t="array" aca="1" ref="E219" ca="1">IF(COUNTA(里程數!$F:$F)&lt;ROW()-21,"",OFFSET(里程數!$A$1,SMALL(IF(里程數!$F$2:$F$10000&gt;0,ROW(E$23:E$1977)),ROW(A197))-22,MATCH(E$22,里程數!$1:$1,0)-1))</f>
        <v/>
      </c>
      <c r="F219" s="108" t="str">
        <f t="array" aca="1" ref="F219" ca="1">IF(COUNTA(里程數!$F:$F)&lt;ROW()-21,"",OFFSET(里程數!$A$1,SMALL(IF(里程數!$F$2:$F$10000&gt;0,ROW(F$23:F$977)),ROW(A197))-22,MATCH(F$22,里程數!$1:$1,0)-1))</f>
        <v/>
      </c>
      <c r="G219" s="109" t="str">
        <f t="shared" ca="1" si="5"/>
        <v/>
      </c>
      <c r="H219" s="110" t="str">
        <f>IF(COUNTA(里程數!$F:$F)&lt;ROW()-21," ",IF(ISNUMBER(G219),G219/C219,"Error"))</f>
        <v xml:space="preserve"> </v>
      </c>
      <c r="I219" s="70"/>
      <c r="J219" s="70"/>
    </row>
    <row r="220" spans="1:10" x14ac:dyDescent="0.25">
      <c r="A220" s="156" t="str">
        <f t="array" aca="1" ref="A220" ca="1">IF(COUNTA(里程數!$F:$F)&lt;ROW()-21,"",OFFSET(里程數!$A$1,SMALL(IF(里程數!$F$2:$F$10000&gt;0,ROW(A$23:A$1977)),ROW(A198))-22,MATCH(A$22,里程數!$1:$1,0)-1))</f>
        <v/>
      </c>
      <c r="B220" s="157"/>
      <c r="C220" s="105" t="str">
        <f t="array" aca="1" ref="C220" ca="1">IF(COUNTA(里程數!$F:$F)&lt;ROW()-21,"",OFFSET(里程數!$A$1,SMALL(IF(里程數!$F$2:$F$10000&gt;0,ROW(C$23:C$1977)),ROW(A198))-22,MATCH(C$22,里程數!$1:$1,0)-1))</f>
        <v/>
      </c>
      <c r="D220" s="106" t="str">
        <f t="array" aca="1" ref="D220" ca="1">IF(COUNTA(里程數!$F:$F)&lt;ROW()-21,"",OFFSET(里程數!$A$1,SMALL(IF(里程數!$F$2:$F$10000&gt;0,ROW(D$23:D$1977)),ROW(A198))-22,MATCH(D$22,里程數!$1:$1,0)-1))</f>
        <v/>
      </c>
      <c r="E220" s="107" t="str">
        <f t="array" aca="1" ref="E220" ca="1">IF(COUNTA(里程數!$F:$F)&lt;ROW()-21,"",OFFSET(里程數!$A$1,SMALL(IF(里程數!$F$2:$F$10000&gt;0,ROW(E$23:E$1977)),ROW(A198))-22,MATCH(E$22,里程數!$1:$1,0)-1))</f>
        <v/>
      </c>
      <c r="F220" s="108" t="str">
        <f t="array" aca="1" ref="F220" ca="1">IF(COUNTA(里程數!$F:$F)&lt;ROW()-21,"",OFFSET(里程數!$A$1,SMALL(IF(里程數!$F$2:$F$10000&gt;0,ROW(F$23:F$977)),ROW(A198))-22,MATCH(F$22,里程數!$1:$1,0)-1))</f>
        <v/>
      </c>
      <c r="G220" s="109" t="str">
        <f t="shared" ca="1" si="5"/>
        <v/>
      </c>
      <c r="H220" s="110" t="str">
        <f>IF(COUNTA(里程數!$F:$F)&lt;ROW()-21," ",IF(ISNUMBER(G220),G220/C220,"Error"))</f>
        <v xml:space="preserve"> </v>
      </c>
      <c r="I220" s="70"/>
      <c r="J220" s="70"/>
    </row>
    <row r="221" spans="1:10" x14ac:dyDescent="0.25">
      <c r="A221" s="156" t="str">
        <f t="array" aca="1" ref="A221" ca="1">IF(COUNTA(里程數!$F:$F)&lt;ROW()-21,"",OFFSET(里程數!$A$1,SMALL(IF(里程數!$F$2:$F$10000&gt;0,ROW(A$23:A$1977)),ROW(A199))-22,MATCH(A$22,里程數!$1:$1,0)-1))</f>
        <v/>
      </c>
      <c r="B221" s="157"/>
      <c r="C221" s="105" t="str">
        <f t="array" aca="1" ref="C221" ca="1">IF(COUNTA(里程數!$F:$F)&lt;ROW()-21,"",OFFSET(里程數!$A$1,SMALL(IF(里程數!$F$2:$F$10000&gt;0,ROW(C$23:C$1977)),ROW(A199))-22,MATCH(C$22,里程數!$1:$1,0)-1))</f>
        <v/>
      </c>
      <c r="D221" s="106" t="str">
        <f t="array" aca="1" ref="D221" ca="1">IF(COUNTA(里程數!$F:$F)&lt;ROW()-21,"",OFFSET(里程數!$A$1,SMALL(IF(里程數!$F$2:$F$10000&gt;0,ROW(D$23:D$1977)),ROW(A199))-22,MATCH(D$22,里程數!$1:$1,0)-1))</f>
        <v/>
      </c>
      <c r="E221" s="107" t="str">
        <f t="array" aca="1" ref="E221" ca="1">IF(COUNTA(里程數!$F:$F)&lt;ROW()-21,"",OFFSET(里程數!$A$1,SMALL(IF(里程數!$F$2:$F$10000&gt;0,ROW(E$23:E$1977)),ROW(A199))-22,MATCH(E$22,里程數!$1:$1,0)-1))</f>
        <v/>
      </c>
      <c r="F221" s="108" t="str">
        <f t="array" aca="1" ref="F221" ca="1">IF(COUNTA(里程數!$F:$F)&lt;ROW()-21,"",OFFSET(里程數!$A$1,SMALL(IF(里程數!$F$2:$F$10000&gt;0,ROW(F$23:F$977)),ROW(A199))-22,MATCH(F$22,里程數!$1:$1,0)-1))</f>
        <v/>
      </c>
      <c r="G221" s="109" t="str">
        <f t="shared" ca="1" si="5"/>
        <v/>
      </c>
      <c r="H221" s="110" t="str">
        <f>IF(COUNTA(里程數!$F:$F)&lt;ROW()-21," ",IF(ISNUMBER(G221),G221/C221,"Error"))</f>
        <v xml:space="preserve"> </v>
      </c>
      <c r="I221" s="70"/>
      <c r="J221" s="70"/>
    </row>
    <row r="222" spans="1:10" x14ac:dyDescent="0.25">
      <c r="A222" s="156" t="str">
        <f t="array" aca="1" ref="A222" ca="1">IF(COUNTA(里程數!$F:$F)&lt;ROW()-21,"",OFFSET(里程數!$A$1,SMALL(IF(里程數!$F$2:$F$10000&gt;0,ROW(A$23:A$1977)),ROW(A200))-22,MATCH(A$22,里程數!$1:$1,0)-1))</f>
        <v/>
      </c>
      <c r="B222" s="157"/>
      <c r="C222" s="105" t="str">
        <f t="array" aca="1" ref="C222" ca="1">IF(COUNTA(里程數!$F:$F)&lt;ROW()-21,"",OFFSET(里程數!$A$1,SMALL(IF(里程數!$F$2:$F$10000&gt;0,ROW(C$23:C$1977)),ROW(A200))-22,MATCH(C$22,里程數!$1:$1,0)-1))</f>
        <v/>
      </c>
      <c r="D222" s="106" t="str">
        <f t="array" aca="1" ref="D222" ca="1">IF(COUNTA(里程數!$F:$F)&lt;ROW()-21,"",OFFSET(里程數!$A$1,SMALL(IF(里程數!$F$2:$F$10000&gt;0,ROW(D$23:D$1977)),ROW(A200))-22,MATCH(D$22,里程數!$1:$1,0)-1))</f>
        <v/>
      </c>
      <c r="E222" s="107" t="str">
        <f t="array" aca="1" ref="E222" ca="1">IF(COUNTA(里程數!$F:$F)&lt;ROW()-21,"",OFFSET(里程數!$A$1,SMALL(IF(里程數!$F$2:$F$10000&gt;0,ROW(E$23:E$1977)),ROW(A200))-22,MATCH(E$22,里程數!$1:$1,0)-1))</f>
        <v/>
      </c>
      <c r="F222" s="108" t="str">
        <f t="array" aca="1" ref="F222" ca="1">IF(COUNTA(里程數!$F:$F)&lt;ROW()-21,"",OFFSET(里程數!$A$1,SMALL(IF(里程數!$F$2:$F$10000&gt;0,ROW(F$23:F$977)),ROW(A200))-22,MATCH(F$22,里程數!$1:$1,0)-1))</f>
        <v/>
      </c>
      <c r="G222" s="109" t="str">
        <f t="shared" ca="1" si="5"/>
        <v/>
      </c>
      <c r="H222" s="110" t="str">
        <f>IF(COUNTA(里程數!$F:$F)&lt;ROW()-21," ",IF(ISNUMBER(G222),G222/C222,"Error"))</f>
        <v xml:space="preserve"> </v>
      </c>
      <c r="I222" s="70"/>
      <c r="J222" s="70"/>
    </row>
    <row r="223" spans="1:10" x14ac:dyDescent="0.25">
      <c r="A223" s="156" t="str">
        <f t="array" aca="1" ref="A223" ca="1">IF(COUNTA(里程數!$F:$F)&lt;ROW()-21,"",OFFSET(里程數!$A$1,SMALL(IF(里程數!$F$2:$F$10000&gt;0,ROW(A$23:A$1977)),ROW(A201))-22,MATCH(A$22,里程數!$1:$1,0)-1))</f>
        <v/>
      </c>
      <c r="B223" s="157"/>
      <c r="C223" s="105" t="str">
        <f t="array" aca="1" ref="C223" ca="1">IF(COUNTA(里程數!$F:$F)&lt;ROW()-21,"",OFFSET(里程數!$A$1,SMALL(IF(里程數!$F$2:$F$10000&gt;0,ROW(C$23:C$1977)),ROW(A201))-22,MATCH(C$22,里程數!$1:$1,0)-1))</f>
        <v/>
      </c>
      <c r="D223" s="106" t="str">
        <f t="array" aca="1" ref="D223" ca="1">IF(COUNTA(里程數!$F:$F)&lt;ROW()-21,"",OFFSET(里程數!$A$1,SMALL(IF(里程數!$F$2:$F$10000&gt;0,ROW(D$23:D$1977)),ROW(A201))-22,MATCH(D$22,里程數!$1:$1,0)-1))</f>
        <v/>
      </c>
      <c r="E223" s="107" t="str">
        <f t="array" aca="1" ref="E223" ca="1">IF(COUNTA(里程數!$F:$F)&lt;ROW()-21,"",OFFSET(里程數!$A$1,SMALL(IF(里程數!$F$2:$F$10000&gt;0,ROW(E$23:E$1977)),ROW(A201))-22,MATCH(E$22,里程數!$1:$1,0)-1))</f>
        <v/>
      </c>
      <c r="F223" s="108" t="str">
        <f t="array" aca="1" ref="F223" ca="1">IF(COUNTA(里程數!$F:$F)&lt;ROW()-21,"",OFFSET(里程數!$A$1,SMALL(IF(里程數!$F$2:$F$10000&gt;0,ROW(F$23:F$977)),ROW(A201))-22,MATCH(F$22,里程數!$1:$1,0)-1))</f>
        <v/>
      </c>
      <c r="G223" s="109" t="str">
        <f t="shared" ca="1" si="5"/>
        <v/>
      </c>
      <c r="H223" s="110" t="str">
        <f>IF(COUNTA(里程數!$F:$F)&lt;ROW()-21," ",IF(ISNUMBER(G223),G223/C223,"Error"))</f>
        <v xml:space="preserve"> </v>
      </c>
      <c r="I223" s="70"/>
      <c r="J223" s="70"/>
    </row>
    <row r="224" spans="1:10" x14ac:dyDescent="0.25">
      <c r="A224" s="156" t="str">
        <f t="array" aca="1" ref="A224" ca="1">IF(COUNTA(里程數!$F:$F)&lt;ROW()-21,"",OFFSET(里程數!$A$1,SMALL(IF(里程數!$F$2:$F$10000&gt;0,ROW(A$23:A$1977)),ROW(A202))-22,MATCH(A$22,里程數!$1:$1,0)-1))</f>
        <v/>
      </c>
      <c r="B224" s="157"/>
      <c r="C224" s="105" t="str">
        <f t="array" aca="1" ref="C224" ca="1">IF(COUNTA(里程數!$F:$F)&lt;ROW()-21,"",OFFSET(里程數!$A$1,SMALL(IF(里程數!$F$2:$F$10000&gt;0,ROW(C$23:C$1977)),ROW(A202))-22,MATCH(C$22,里程數!$1:$1,0)-1))</f>
        <v/>
      </c>
      <c r="D224" s="106" t="str">
        <f t="array" aca="1" ref="D224" ca="1">IF(COUNTA(里程數!$F:$F)&lt;ROW()-21,"",OFFSET(里程數!$A$1,SMALL(IF(里程數!$F$2:$F$10000&gt;0,ROW(D$23:D$1977)),ROW(A202))-22,MATCH(D$22,里程數!$1:$1,0)-1))</f>
        <v/>
      </c>
      <c r="E224" s="107" t="str">
        <f t="array" aca="1" ref="E224" ca="1">IF(COUNTA(里程數!$F:$F)&lt;ROW()-21,"",OFFSET(里程數!$A$1,SMALL(IF(里程數!$F$2:$F$10000&gt;0,ROW(E$23:E$1977)),ROW(A202))-22,MATCH(E$22,里程數!$1:$1,0)-1))</f>
        <v/>
      </c>
      <c r="F224" s="108" t="str">
        <f t="array" aca="1" ref="F224" ca="1">IF(COUNTA(里程數!$F:$F)&lt;ROW()-21,"",OFFSET(里程數!$A$1,SMALL(IF(里程數!$F$2:$F$10000&gt;0,ROW(F$23:F$977)),ROW(A202))-22,MATCH(F$22,里程數!$1:$1,0)-1))</f>
        <v/>
      </c>
      <c r="G224" s="109" t="str">
        <f t="shared" ca="1" si="5"/>
        <v/>
      </c>
      <c r="H224" s="110" t="str">
        <f>IF(COUNTA(里程數!$F:$F)&lt;ROW()-21," ",IF(ISNUMBER(G224),G224/C224,"Error"))</f>
        <v xml:space="preserve"> </v>
      </c>
      <c r="I224" s="70"/>
      <c r="J224" s="70"/>
    </row>
    <row r="225" spans="1:10" x14ac:dyDescent="0.25">
      <c r="A225" s="156" t="str">
        <f t="array" aca="1" ref="A225" ca="1">IF(COUNTA(里程數!$F:$F)&lt;ROW()-21,"",OFFSET(里程數!$A$1,SMALL(IF(里程數!$F$2:$F$10000&gt;0,ROW(A$23:A$1977)),ROW(A203))-22,MATCH(A$22,里程數!$1:$1,0)-1))</f>
        <v/>
      </c>
      <c r="B225" s="157"/>
      <c r="C225" s="105" t="str">
        <f t="array" aca="1" ref="C225" ca="1">IF(COUNTA(里程數!$F:$F)&lt;ROW()-21,"",OFFSET(里程數!$A$1,SMALL(IF(里程數!$F$2:$F$10000&gt;0,ROW(C$23:C$1977)),ROW(A203))-22,MATCH(C$22,里程數!$1:$1,0)-1))</f>
        <v/>
      </c>
      <c r="D225" s="106" t="str">
        <f t="array" aca="1" ref="D225" ca="1">IF(COUNTA(里程數!$F:$F)&lt;ROW()-21,"",OFFSET(里程數!$A$1,SMALL(IF(里程數!$F$2:$F$10000&gt;0,ROW(D$23:D$1977)),ROW(A203))-22,MATCH(D$22,里程數!$1:$1,0)-1))</f>
        <v/>
      </c>
      <c r="E225" s="107" t="str">
        <f t="array" aca="1" ref="E225" ca="1">IF(COUNTA(里程數!$F:$F)&lt;ROW()-21,"",OFFSET(里程數!$A$1,SMALL(IF(里程數!$F$2:$F$10000&gt;0,ROW(E$23:E$1977)),ROW(A203))-22,MATCH(E$22,里程數!$1:$1,0)-1))</f>
        <v/>
      </c>
      <c r="F225" s="108" t="str">
        <f t="array" aca="1" ref="F225" ca="1">IF(COUNTA(里程數!$F:$F)&lt;ROW()-21,"",OFFSET(里程數!$A$1,SMALL(IF(里程數!$F$2:$F$10000&gt;0,ROW(F$23:F$977)),ROW(A203))-22,MATCH(F$22,里程數!$1:$1,0)-1))</f>
        <v/>
      </c>
      <c r="G225" s="109" t="str">
        <f t="shared" ca="1" si="5"/>
        <v/>
      </c>
      <c r="H225" s="110" t="str">
        <f>IF(COUNTA(里程數!$F:$F)&lt;ROW()-21," ",IF(ISNUMBER(G225),G225/C225,"Error"))</f>
        <v xml:space="preserve"> </v>
      </c>
      <c r="I225" s="70"/>
      <c r="J225" s="70"/>
    </row>
    <row r="226" spans="1:10" x14ac:dyDescent="0.25">
      <c r="A226" s="156" t="str">
        <f t="array" aca="1" ref="A226" ca="1">IF(COUNTA(里程數!$F:$F)&lt;ROW()-21,"",OFFSET(里程數!$A$1,SMALL(IF(里程數!$F$2:$F$10000&gt;0,ROW(A$23:A$1977)),ROW(A204))-22,MATCH(A$22,里程數!$1:$1,0)-1))</f>
        <v/>
      </c>
      <c r="B226" s="157"/>
      <c r="C226" s="105" t="str">
        <f t="array" aca="1" ref="C226" ca="1">IF(COUNTA(里程數!$F:$F)&lt;ROW()-21,"",OFFSET(里程數!$A$1,SMALL(IF(里程數!$F$2:$F$10000&gt;0,ROW(C$23:C$1977)),ROW(A204))-22,MATCH(C$22,里程數!$1:$1,0)-1))</f>
        <v/>
      </c>
      <c r="D226" s="106" t="str">
        <f t="array" aca="1" ref="D226" ca="1">IF(COUNTA(里程數!$F:$F)&lt;ROW()-21,"",OFFSET(里程數!$A$1,SMALL(IF(里程數!$F$2:$F$10000&gt;0,ROW(D$23:D$1977)),ROW(A204))-22,MATCH(D$22,里程數!$1:$1,0)-1))</f>
        <v/>
      </c>
      <c r="E226" s="107" t="str">
        <f t="array" aca="1" ref="E226" ca="1">IF(COUNTA(里程數!$F:$F)&lt;ROW()-21,"",OFFSET(里程數!$A$1,SMALL(IF(里程數!$F$2:$F$10000&gt;0,ROW(E$23:E$1977)),ROW(A204))-22,MATCH(E$22,里程數!$1:$1,0)-1))</f>
        <v/>
      </c>
      <c r="F226" s="108" t="str">
        <f t="array" aca="1" ref="F226" ca="1">IF(COUNTA(里程數!$F:$F)&lt;ROW()-21,"",OFFSET(里程數!$A$1,SMALL(IF(里程數!$F$2:$F$10000&gt;0,ROW(F$23:F$977)),ROW(A204))-22,MATCH(F$22,里程數!$1:$1,0)-1))</f>
        <v/>
      </c>
      <c r="G226" s="109" t="str">
        <f t="shared" ca="1" si="5"/>
        <v/>
      </c>
      <c r="H226" s="110" t="str">
        <f>IF(COUNTA(里程數!$F:$F)&lt;ROW()-21," ",IF(ISNUMBER(G226),G226/C226,"Error"))</f>
        <v xml:space="preserve"> </v>
      </c>
      <c r="I226" s="70"/>
      <c r="J226" s="70"/>
    </row>
    <row r="227" spans="1:10" x14ac:dyDescent="0.25">
      <c r="A227" s="156" t="str">
        <f t="array" aca="1" ref="A227" ca="1">IF(COUNTA(里程數!$F:$F)&lt;ROW()-21,"",OFFSET(里程數!$A$1,SMALL(IF(里程數!$F$2:$F$10000&gt;0,ROW(A$23:A$1977)),ROW(A205))-22,MATCH(A$22,里程數!$1:$1,0)-1))</f>
        <v/>
      </c>
      <c r="B227" s="157"/>
      <c r="C227" s="105" t="str">
        <f t="array" aca="1" ref="C227" ca="1">IF(COUNTA(里程數!$F:$F)&lt;ROW()-21,"",OFFSET(里程數!$A$1,SMALL(IF(里程數!$F$2:$F$10000&gt;0,ROW(C$23:C$1977)),ROW(A205))-22,MATCH(C$22,里程數!$1:$1,0)-1))</f>
        <v/>
      </c>
      <c r="D227" s="106" t="str">
        <f t="array" aca="1" ref="D227" ca="1">IF(COUNTA(里程數!$F:$F)&lt;ROW()-21,"",OFFSET(里程數!$A$1,SMALL(IF(里程數!$F$2:$F$10000&gt;0,ROW(D$23:D$1977)),ROW(A205))-22,MATCH(D$22,里程數!$1:$1,0)-1))</f>
        <v/>
      </c>
      <c r="E227" s="107" t="str">
        <f t="array" aca="1" ref="E227" ca="1">IF(COUNTA(里程數!$F:$F)&lt;ROW()-21,"",OFFSET(里程數!$A$1,SMALL(IF(里程數!$F$2:$F$10000&gt;0,ROW(E$23:E$1977)),ROW(A205))-22,MATCH(E$22,里程數!$1:$1,0)-1))</f>
        <v/>
      </c>
      <c r="F227" s="108" t="str">
        <f t="array" aca="1" ref="F227" ca="1">IF(COUNTA(里程數!$F:$F)&lt;ROW()-21,"",OFFSET(里程數!$A$1,SMALL(IF(里程數!$F$2:$F$10000&gt;0,ROW(F$23:F$977)),ROW(A205))-22,MATCH(F$22,里程數!$1:$1,0)-1))</f>
        <v/>
      </c>
      <c r="G227" s="109" t="str">
        <f t="shared" ca="1" si="5"/>
        <v/>
      </c>
      <c r="H227" s="110" t="str">
        <f>IF(COUNTA(里程數!$F:$F)&lt;ROW()-21," ",IF(ISNUMBER(G227),G227/C227,"Error"))</f>
        <v xml:space="preserve"> </v>
      </c>
      <c r="I227" s="70"/>
      <c r="J227" s="70"/>
    </row>
    <row r="228" spans="1:10" x14ac:dyDescent="0.25">
      <c r="A228" s="156" t="str">
        <f t="array" aca="1" ref="A228" ca="1">IF(COUNTA(里程數!$F:$F)&lt;ROW()-21,"",OFFSET(里程數!$A$1,SMALL(IF(里程數!$F$2:$F$10000&gt;0,ROW(A$23:A$1977)),ROW(A206))-22,MATCH(A$22,里程數!$1:$1,0)-1))</f>
        <v/>
      </c>
      <c r="B228" s="157"/>
      <c r="C228" s="105" t="str">
        <f t="array" aca="1" ref="C228" ca="1">IF(COUNTA(里程數!$F:$F)&lt;ROW()-21,"",OFFSET(里程數!$A$1,SMALL(IF(里程數!$F$2:$F$10000&gt;0,ROW(C$23:C$1977)),ROW(A206))-22,MATCH(C$22,里程數!$1:$1,0)-1))</f>
        <v/>
      </c>
      <c r="D228" s="106" t="str">
        <f t="array" aca="1" ref="D228" ca="1">IF(COUNTA(里程數!$F:$F)&lt;ROW()-21,"",OFFSET(里程數!$A$1,SMALL(IF(里程數!$F$2:$F$10000&gt;0,ROW(D$23:D$1977)),ROW(A206))-22,MATCH(D$22,里程數!$1:$1,0)-1))</f>
        <v/>
      </c>
      <c r="E228" s="107" t="str">
        <f t="array" aca="1" ref="E228" ca="1">IF(COUNTA(里程數!$F:$F)&lt;ROW()-21,"",OFFSET(里程數!$A$1,SMALL(IF(里程數!$F$2:$F$10000&gt;0,ROW(E$23:E$1977)),ROW(A206))-22,MATCH(E$22,里程數!$1:$1,0)-1))</f>
        <v/>
      </c>
      <c r="F228" s="108" t="str">
        <f t="array" aca="1" ref="F228" ca="1">IF(COUNTA(里程數!$F:$F)&lt;ROW()-21,"",OFFSET(里程數!$A$1,SMALL(IF(里程數!$F$2:$F$10000&gt;0,ROW(F$23:F$977)),ROW(A206))-22,MATCH(F$22,里程數!$1:$1,0)-1))</f>
        <v/>
      </c>
      <c r="G228" s="109" t="str">
        <f t="shared" ca="1" si="5"/>
        <v/>
      </c>
      <c r="H228" s="110" t="str">
        <f>IF(COUNTA(里程數!$F:$F)&lt;ROW()-21," ",IF(ISNUMBER(G228),G228/C228,"Error"))</f>
        <v xml:space="preserve"> </v>
      </c>
      <c r="I228" s="70"/>
      <c r="J228" s="70"/>
    </row>
    <row r="229" spans="1:10" x14ac:dyDescent="0.25">
      <c r="A229" s="156" t="str">
        <f t="array" aca="1" ref="A229" ca="1">IF(COUNTA(里程數!$F:$F)&lt;ROW()-21,"",OFFSET(里程數!$A$1,SMALL(IF(里程數!$F$2:$F$10000&gt;0,ROW(A$23:A$1977)),ROW(A207))-22,MATCH(A$22,里程數!$1:$1,0)-1))</f>
        <v/>
      </c>
      <c r="B229" s="157"/>
      <c r="C229" s="105" t="str">
        <f t="array" aca="1" ref="C229" ca="1">IF(COUNTA(里程數!$F:$F)&lt;ROW()-21,"",OFFSET(里程數!$A$1,SMALL(IF(里程數!$F$2:$F$10000&gt;0,ROW(C$23:C$1977)),ROW(A207))-22,MATCH(C$22,里程數!$1:$1,0)-1))</f>
        <v/>
      </c>
      <c r="D229" s="106" t="str">
        <f t="array" aca="1" ref="D229" ca="1">IF(COUNTA(里程數!$F:$F)&lt;ROW()-21,"",OFFSET(里程數!$A$1,SMALL(IF(里程數!$F$2:$F$10000&gt;0,ROW(D$23:D$1977)),ROW(A207))-22,MATCH(D$22,里程數!$1:$1,0)-1))</f>
        <v/>
      </c>
      <c r="E229" s="107" t="str">
        <f t="array" aca="1" ref="E229" ca="1">IF(COUNTA(里程數!$F:$F)&lt;ROW()-21,"",OFFSET(里程數!$A$1,SMALL(IF(里程數!$F$2:$F$10000&gt;0,ROW(E$23:E$1977)),ROW(A207))-22,MATCH(E$22,里程數!$1:$1,0)-1))</f>
        <v/>
      </c>
      <c r="F229" s="108" t="str">
        <f t="array" aca="1" ref="F229" ca="1">IF(COUNTA(里程數!$F:$F)&lt;ROW()-21,"",OFFSET(里程數!$A$1,SMALL(IF(里程數!$F$2:$F$10000&gt;0,ROW(F$23:F$977)),ROW(A207))-22,MATCH(F$22,里程數!$1:$1,0)-1))</f>
        <v/>
      </c>
      <c r="G229" s="109" t="str">
        <f t="shared" ca="1" si="5"/>
        <v/>
      </c>
      <c r="H229" s="110" t="str">
        <f>IF(COUNTA(里程數!$F:$F)&lt;ROW()-21," ",IF(ISNUMBER(G229),G229/C229,"Error"))</f>
        <v xml:space="preserve"> </v>
      </c>
      <c r="I229" s="70"/>
      <c r="J229" s="70"/>
    </row>
    <row r="230" spans="1:10" x14ac:dyDescent="0.25">
      <c r="A230" s="156" t="str">
        <f t="array" aca="1" ref="A230" ca="1">IF(COUNTA(里程數!$F:$F)&lt;ROW()-21,"",OFFSET(里程數!$A$1,SMALL(IF(里程數!$F$2:$F$10000&gt;0,ROW(A$23:A$1977)),ROW(A208))-22,MATCH(A$22,里程數!$1:$1,0)-1))</f>
        <v/>
      </c>
      <c r="B230" s="157"/>
      <c r="C230" s="105" t="str">
        <f t="array" aca="1" ref="C230" ca="1">IF(COUNTA(里程數!$F:$F)&lt;ROW()-21,"",OFFSET(里程數!$A$1,SMALL(IF(里程數!$F$2:$F$10000&gt;0,ROW(C$23:C$1977)),ROW(A208))-22,MATCH(C$22,里程數!$1:$1,0)-1))</f>
        <v/>
      </c>
      <c r="D230" s="106" t="str">
        <f t="array" aca="1" ref="D230" ca="1">IF(COUNTA(里程數!$F:$F)&lt;ROW()-21,"",OFFSET(里程數!$A$1,SMALL(IF(里程數!$F$2:$F$10000&gt;0,ROW(D$23:D$1977)),ROW(A208))-22,MATCH(D$22,里程數!$1:$1,0)-1))</f>
        <v/>
      </c>
      <c r="E230" s="107" t="str">
        <f t="array" aca="1" ref="E230" ca="1">IF(COUNTA(里程數!$F:$F)&lt;ROW()-21,"",OFFSET(里程數!$A$1,SMALL(IF(里程數!$F$2:$F$10000&gt;0,ROW(E$23:E$1977)),ROW(A208))-22,MATCH(E$22,里程數!$1:$1,0)-1))</f>
        <v/>
      </c>
      <c r="F230" s="108" t="str">
        <f t="array" aca="1" ref="F230" ca="1">IF(COUNTA(里程數!$F:$F)&lt;ROW()-21,"",OFFSET(里程數!$A$1,SMALL(IF(里程數!$F$2:$F$10000&gt;0,ROW(F$23:F$977)),ROW(A208))-22,MATCH(F$22,里程數!$1:$1,0)-1))</f>
        <v/>
      </c>
      <c r="G230" s="109" t="str">
        <f t="shared" ca="1" si="5"/>
        <v/>
      </c>
      <c r="H230" s="110" t="str">
        <f>IF(COUNTA(里程數!$F:$F)&lt;ROW()-21," ",IF(ISNUMBER(G230),G230/C230,"Error"))</f>
        <v xml:space="preserve"> </v>
      </c>
      <c r="I230" s="70"/>
      <c r="J230" s="70"/>
    </row>
    <row r="231" spans="1:10" x14ac:dyDescent="0.25">
      <c r="A231" s="156" t="str">
        <f t="array" aca="1" ref="A231" ca="1">IF(COUNTA(里程數!$F:$F)&lt;ROW()-21,"",OFFSET(里程數!$A$1,SMALL(IF(里程數!$F$2:$F$10000&gt;0,ROW(A$23:A$1977)),ROW(A209))-22,MATCH(A$22,里程數!$1:$1,0)-1))</f>
        <v/>
      </c>
      <c r="B231" s="157"/>
      <c r="C231" s="105" t="str">
        <f t="array" aca="1" ref="C231" ca="1">IF(COUNTA(里程數!$F:$F)&lt;ROW()-21,"",OFFSET(里程數!$A$1,SMALL(IF(里程數!$F$2:$F$10000&gt;0,ROW(C$23:C$1977)),ROW(A209))-22,MATCH(C$22,里程數!$1:$1,0)-1))</f>
        <v/>
      </c>
      <c r="D231" s="106" t="str">
        <f t="array" aca="1" ref="D231" ca="1">IF(COUNTA(里程數!$F:$F)&lt;ROW()-21,"",OFFSET(里程數!$A$1,SMALL(IF(里程數!$F$2:$F$10000&gt;0,ROW(D$23:D$1977)),ROW(A209))-22,MATCH(D$22,里程數!$1:$1,0)-1))</f>
        <v/>
      </c>
      <c r="E231" s="107" t="str">
        <f t="array" aca="1" ref="E231" ca="1">IF(COUNTA(里程數!$F:$F)&lt;ROW()-21,"",OFFSET(里程數!$A$1,SMALL(IF(里程數!$F$2:$F$10000&gt;0,ROW(E$23:E$1977)),ROW(A209))-22,MATCH(E$22,里程數!$1:$1,0)-1))</f>
        <v/>
      </c>
      <c r="F231" s="108" t="str">
        <f t="array" aca="1" ref="F231" ca="1">IF(COUNTA(里程數!$F:$F)&lt;ROW()-21,"",OFFSET(里程數!$A$1,SMALL(IF(里程數!$F$2:$F$10000&gt;0,ROW(F$23:F$977)),ROW(A209))-22,MATCH(F$22,里程數!$1:$1,0)-1))</f>
        <v/>
      </c>
      <c r="G231" s="109" t="str">
        <f t="shared" ca="1" si="5"/>
        <v/>
      </c>
      <c r="H231" s="110" t="str">
        <f>IF(COUNTA(里程數!$F:$F)&lt;ROW()-21," ",IF(ISNUMBER(G231),G231/C231,"Error"))</f>
        <v xml:space="preserve"> </v>
      </c>
      <c r="I231" s="70"/>
      <c r="J231" s="70"/>
    </row>
    <row r="232" spans="1:10" x14ac:dyDescent="0.25">
      <c r="A232" s="156" t="str">
        <f t="array" aca="1" ref="A232" ca="1">IF(COUNTA(里程數!$F:$F)&lt;ROW()-21,"",OFFSET(里程數!$A$1,SMALL(IF(里程數!$F$2:$F$10000&gt;0,ROW(A$23:A$1977)),ROW(A210))-22,MATCH(A$22,里程數!$1:$1,0)-1))</f>
        <v/>
      </c>
      <c r="B232" s="157"/>
      <c r="C232" s="105" t="str">
        <f t="array" aca="1" ref="C232" ca="1">IF(COUNTA(里程數!$F:$F)&lt;ROW()-21,"",OFFSET(里程數!$A$1,SMALL(IF(里程數!$F$2:$F$10000&gt;0,ROW(C$23:C$1977)),ROW(A210))-22,MATCH(C$22,里程數!$1:$1,0)-1))</f>
        <v/>
      </c>
      <c r="D232" s="106" t="str">
        <f t="array" aca="1" ref="D232" ca="1">IF(COUNTA(里程數!$F:$F)&lt;ROW()-21,"",OFFSET(里程數!$A$1,SMALL(IF(里程數!$F$2:$F$10000&gt;0,ROW(D$23:D$1977)),ROW(A210))-22,MATCH(D$22,里程數!$1:$1,0)-1))</f>
        <v/>
      </c>
      <c r="E232" s="107" t="str">
        <f t="array" aca="1" ref="E232" ca="1">IF(COUNTA(里程數!$F:$F)&lt;ROW()-21,"",OFFSET(里程數!$A$1,SMALL(IF(里程數!$F$2:$F$10000&gt;0,ROW(E$23:E$1977)),ROW(A210))-22,MATCH(E$22,里程數!$1:$1,0)-1))</f>
        <v/>
      </c>
      <c r="F232" s="108" t="str">
        <f t="array" aca="1" ref="F232" ca="1">IF(COUNTA(里程數!$F:$F)&lt;ROW()-21,"",OFFSET(里程數!$A$1,SMALL(IF(里程數!$F$2:$F$10000&gt;0,ROW(F$23:F$977)),ROW(A210))-22,MATCH(F$22,里程數!$1:$1,0)-1))</f>
        <v/>
      </c>
      <c r="G232" s="109" t="str">
        <f t="shared" ca="1" si="5"/>
        <v/>
      </c>
      <c r="H232" s="110" t="str">
        <f>IF(COUNTA(里程數!$F:$F)&lt;ROW()-21," ",IF(ISNUMBER(G232),G232/C232,"Error"))</f>
        <v xml:space="preserve"> </v>
      </c>
      <c r="I232" s="70"/>
      <c r="J232" s="70"/>
    </row>
    <row r="233" spans="1:10" x14ac:dyDescent="0.25">
      <c r="A233" s="156" t="str">
        <f t="array" aca="1" ref="A233" ca="1">IF(COUNTA(里程數!$F:$F)&lt;ROW()-21,"",OFFSET(里程數!$A$1,SMALL(IF(里程數!$F$2:$F$10000&gt;0,ROW(A$23:A$1977)),ROW(A211))-22,MATCH(A$22,里程數!$1:$1,0)-1))</f>
        <v/>
      </c>
      <c r="B233" s="157"/>
      <c r="C233" s="105" t="str">
        <f t="array" aca="1" ref="C233" ca="1">IF(COUNTA(里程數!$F:$F)&lt;ROW()-21,"",OFFSET(里程數!$A$1,SMALL(IF(里程數!$F$2:$F$10000&gt;0,ROW(C$23:C$1977)),ROW(A211))-22,MATCH(C$22,里程數!$1:$1,0)-1))</f>
        <v/>
      </c>
      <c r="D233" s="106" t="str">
        <f t="array" aca="1" ref="D233" ca="1">IF(COUNTA(里程數!$F:$F)&lt;ROW()-21,"",OFFSET(里程數!$A$1,SMALL(IF(里程數!$F$2:$F$10000&gt;0,ROW(D$23:D$1977)),ROW(A211))-22,MATCH(D$22,里程數!$1:$1,0)-1))</f>
        <v/>
      </c>
      <c r="E233" s="107" t="str">
        <f t="array" aca="1" ref="E233" ca="1">IF(COUNTA(里程數!$F:$F)&lt;ROW()-21,"",OFFSET(里程數!$A$1,SMALL(IF(里程數!$F$2:$F$10000&gt;0,ROW(E$23:E$1977)),ROW(A211))-22,MATCH(E$22,里程數!$1:$1,0)-1))</f>
        <v/>
      </c>
      <c r="F233" s="108" t="str">
        <f t="array" aca="1" ref="F233" ca="1">IF(COUNTA(里程數!$F:$F)&lt;ROW()-21,"",OFFSET(里程數!$A$1,SMALL(IF(里程數!$F$2:$F$10000&gt;0,ROW(F$23:F$977)),ROW(A211))-22,MATCH(F$22,里程數!$1:$1,0)-1))</f>
        <v/>
      </c>
      <c r="G233" s="109" t="str">
        <f t="shared" ca="1" si="5"/>
        <v/>
      </c>
      <c r="H233" s="110" t="str">
        <f>IF(COUNTA(里程數!$F:$F)&lt;ROW()-21," ",IF(ISNUMBER(G233),G233/C233,"Error"))</f>
        <v xml:space="preserve"> </v>
      </c>
      <c r="I233" s="70"/>
      <c r="J233" s="70"/>
    </row>
    <row r="234" spans="1:10" x14ac:dyDescent="0.25">
      <c r="A234" s="156" t="str">
        <f t="array" aca="1" ref="A234" ca="1">IF(COUNTA(里程數!$F:$F)&lt;ROW()-21,"",OFFSET(里程數!$A$1,SMALL(IF(里程數!$F$2:$F$10000&gt;0,ROW(A$23:A$1977)),ROW(A212))-22,MATCH(A$22,里程數!$1:$1,0)-1))</f>
        <v/>
      </c>
      <c r="B234" s="157"/>
      <c r="C234" s="105" t="str">
        <f t="array" aca="1" ref="C234" ca="1">IF(COUNTA(里程數!$F:$F)&lt;ROW()-21,"",OFFSET(里程數!$A$1,SMALL(IF(里程數!$F$2:$F$10000&gt;0,ROW(C$23:C$1977)),ROW(A212))-22,MATCH(C$22,里程數!$1:$1,0)-1))</f>
        <v/>
      </c>
      <c r="D234" s="106" t="str">
        <f t="array" aca="1" ref="D234" ca="1">IF(COUNTA(里程數!$F:$F)&lt;ROW()-21,"",OFFSET(里程數!$A$1,SMALL(IF(里程數!$F$2:$F$10000&gt;0,ROW(D$23:D$1977)),ROW(A212))-22,MATCH(D$22,里程數!$1:$1,0)-1))</f>
        <v/>
      </c>
      <c r="E234" s="107" t="str">
        <f t="array" aca="1" ref="E234" ca="1">IF(COUNTA(里程數!$F:$F)&lt;ROW()-21,"",OFFSET(里程數!$A$1,SMALL(IF(里程數!$F$2:$F$10000&gt;0,ROW(E$23:E$1977)),ROW(A212))-22,MATCH(E$22,里程數!$1:$1,0)-1))</f>
        <v/>
      </c>
      <c r="F234" s="108" t="str">
        <f t="array" aca="1" ref="F234" ca="1">IF(COUNTA(里程數!$F:$F)&lt;ROW()-21,"",OFFSET(里程數!$A$1,SMALL(IF(里程數!$F$2:$F$10000&gt;0,ROW(F$23:F$977)),ROW(A212))-22,MATCH(F$22,里程數!$1:$1,0)-1))</f>
        <v/>
      </c>
      <c r="G234" s="109" t="str">
        <f t="shared" ca="1" si="5"/>
        <v/>
      </c>
      <c r="H234" s="110" t="str">
        <f>IF(COUNTA(里程數!$F:$F)&lt;ROW()-21," ",IF(ISNUMBER(G234),G234/C234,"Error"))</f>
        <v xml:space="preserve"> </v>
      </c>
      <c r="I234" s="70"/>
      <c r="J234" s="70"/>
    </row>
    <row r="235" spans="1:10" x14ac:dyDescent="0.25">
      <c r="A235" s="156" t="str">
        <f t="array" aca="1" ref="A235" ca="1">IF(COUNTA(里程數!$F:$F)&lt;ROW()-21,"",OFFSET(里程數!$A$1,SMALL(IF(里程數!$F$2:$F$10000&gt;0,ROW(A$23:A$1977)),ROW(A213))-22,MATCH(A$22,里程數!$1:$1,0)-1))</f>
        <v/>
      </c>
      <c r="B235" s="157"/>
      <c r="C235" s="105" t="str">
        <f t="array" aca="1" ref="C235" ca="1">IF(COUNTA(里程數!$F:$F)&lt;ROW()-21,"",OFFSET(里程數!$A$1,SMALL(IF(里程數!$F$2:$F$10000&gt;0,ROW(C$23:C$1977)),ROW(A213))-22,MATCH(C$22,里程數!$1:$1,0)-1))</f>
        <v/>
      </c>
      <c r="D235" s="106" t="str">
        <f t="array" aca="1" ref="D235" ca="1">IF(COUNTA(里程數!$F:$F)&lt;ROW()-21,"",OFFSET(里程數!$A$1,SMALL(IF(里程數!$F$2:$F$10000&gt;0,ROW(D$23:D$1977)),ROW(A213))-22,MATCH(D$22,里程數!$1:$1,0)-1))</f>
        <v/>
      </c>
      <c r="E235" s="107" t="str">
        <f t="array" aca="1" ref="E235" ca="1">IF(COUNTA(里程數!$F:$F)&lt;ROW()-21,"",OFFSET(里程數!$A$1,SMALL(IF(里程數!$F$2:$F$10000&gt;0,ROW(E$23:E$1977)),ROW(A213))-22,MATCH(E$22,里程數!$1:$1,0)-1))</f>
        <v/>
      </c>
      <c r="F235" s="108" t="str">
        <f t="array" aca="1" ref="F235" ca="1">IF(COUNTA(里程數!$F:$F)&lt;ROW()-21,"",OFFSET(里程數!$A$1,SMALL(IF(里程數!$F$2:$F$10000&gt;0,ROW(F$23:F$977)),ROW(A213))-22,MATCH(F$22,里程數!$1:$1,0)-1))</f>
        <v/>
      </c>
      <c r="G235" s="109" t="str">
        <f t="shared" ca="1" si="5"/>
        <v/>
      </c>
      <c r="H235" s="110" t="str">
        <f>IF(COUNTA(里程數!$F:$F)&lt;ROW()-21," ",IF(ISNUMBER(G235),G235/C235,"Error"))</f>
        <v xml:space="preserve"> </v>
      </c>
      <c r="I235" s="70"/>
      <c r="J235" s="70"/>
    </row>
    <row r="236" spans="1:10" x14ac:dyDescent="0.25">
      <c r="A236" s="156" t="str">
        <f t="array" aca="1" ref="A236" ca="1">IF(COUNTA(里程數!$F:$F)&lt;ROW()-21,"",OFFSET(里程數!$A$1,SMALL(IF(里程數!$F$2:$F$10000&gt;0,ROW(A$23:A$1977)),ROW(A214))-22,MATCH(A$22,里程數!$1:$1,0)-1))</f>
        <v/>
      </c>
      <c r="B236" s="157"/>
      <c r="C236" s="105" t="str">
        <f t="array" aca="1" ref="C236" ca="1">IF(COUNTA(里程數!$F:$F)&lt;ROW()-21,"",OFFSET(里程數!$A$1,SMALL(IF(里程數!$F$2:$F$10000&gt;0,ROW(C$23:C$1977)),ROW(A214))-22,MATCH(C$22,里程數!$1:$1,0)-1))</f>
        <v/>
      </c>
      <c r="D236" s="106" t="str">
        <f t="array" aca="1" ref="D236" ca="1">IF(COUNTA(里程數!$F:$F)&lt;ROW()-21,"",OFFSET(里程數!$A$1,SMALL(IF(里程數!$F$2:$F$10000&gt;0,ROW(D$23:D$1977)),ROW(A214))-22,MATCH(D$22,里程數!$1:$1,0)-1))</f>
        <v/>
      </c>
      <c r="E236" s="107" t="str">
        <f t="array" aca="1" ref="E236" ca="1">IF(COUNTA(里程數!$F:$F)&lt;ROW()-21,"",OFFSET(里程數!$A$1,SMALL(IF(里程數!$F$2:$F$10000&gt;0,ROW(E$23:E$1977)),ROW(A214))-22,MATCH(E$22,里程數!$1:$1,0)-1))</f>
        <v/>
      </c>
      <c r="F236" s="108" t="str">
        <f t="array" aca="1" ref="F236" ca="1">IF(COUNTA(里程數!$F:$F)&lt;ROW()-21,"",OFFSET(里程數!$A$1,SMALL(IF(里程數!$F$2:$F$10000&gt;0,ROW(F$23:F$977)),ROW(A214))-22,MATCH(F$22,里程數!$1:$1,0)-1))</f>
        <v/>
      </c>
      <c r="G236" s="109" t="str">
        <f t="shared" ca="1" si="5"/>
        <v/>
      </c>
      <c r="H236" s="110" t="str">
        <f>IF(COUNTA(里程數!$F:$F)&lt;ROW()-21," ",IF(ISNUMBER(G236),G236/C236,"Error"))</f>
        <v xml:space="preserve"> </v>
      </c>
      <c r="I236" s="70"/>
      <c r="J236" s="70"/>
    </row>
    <row r="237" spans="1:10" x14ac:dyDescent="0.25">
      <c r="A237" s="156" t="str">
        <f t="array" aca="1" ref="A237" ca="1">IF(COUNTA(里程數!$F:$F)&lt;ROW()-21,"",OFFSET(里程數!$A$1,SMALL(IF(里程數!$F$2:$F$10000&gt;0,ROW(A$23:A$1977)),ROW(A215))-22,MATCH(A$22,里程數!$1:$1,0)-1))</f>
        <v/>
      </c>
      <c r="B237" s="157"/>
      <c r="C237" s="105" t="str">
        <f t="array" aca="1" ref="C237" ca="1">IF(COUNTA(里程數!$F:$F)&lt;ROW()-21,"",OFFSET(里程數!$A$1,SMALL(IF(里程數!$F$2:$F$10000&gt;0,ROW(C$23:C$1977)),ROW(A215))-22,MATCH(C$22,里程數!$1:$1,0)-1))</f>
        <v/>
      </c>
      <c r="D237" s="106" t="str">
        <f t="array" aca="1" ref="D237" ca="1">IF(COUNTA(里程數!$F:$F)&lt;ROW()-21,"",OFFSET(里程數!$A$1,SMALL(IF(里程數!$F$2:$F$10000&gt;0,ROW(D$23:D$1977)),ROW(A215))-22,MATCH(D$22,里程數!$1:$1,0)-1))</f>
        <v/>
      </c>
      <c r="E237" s="107" t="str">
        <f t="array" aca="1" ref="E237" ca="1">IF(COUNTA(里程數!$F:$F)&lt;ROW()-21,"",OFFSET(里程數!$A$1,SMALL(IF(里程數!$F$2:$F$10000&gt;0,ROW(E$23:E$1977)),ROW(A215))-22,MATCH(E$22,里程數!$1:$1,0)-1))</f>
        <v/>
      </c>
      <c r="F237" s="108" t="str">
        <f t="array" aca="1" ref="F237" ca="1">IF(COUNTA(里程數!$F:$F)&lt;ROW()-21,"",OFFSET(里程數!$A$1,SMALL(IF(里程數!$F$2:$F$10000&gt;0,ROW(F$23:F$977)),ROW(A215))-22,MATCH(F$22,里程數!$1:$1,0)-1))</f>
        <v/>
      </c>
      <c r="G237" s="109" t="str">
        <f t="shared" ca="1" si="5"/>
        <v/>
      </c>
      <c r="H237" s="110" t="str">
        <f>IF(COUNTA(里程數!$F:$F)&lt;ROW()-21," ",IF(ISNUMBER(G237),G237/C237,"Error"))</f>
        <v xml:space="preserve"> </v>
      </c>
      <c r="I237" s="70"/>
      <c r="J237" s="70"/>
    </row>
    <row r="238" spans="1:10" x14ac:dyDescent="0.25">
      <c r="A238" s="156" t="str">
        <f t="array" aca="1" ref="A238" ca="1">IF(COUNTA(里程數!$F:$F)&lt;ROW()-21,"",OFFSET(里程數!$A$1,SMALL(IF(里程數!$F$2:$F$10000&gt;0,ROW(A$23:A$1977)),ROW(A216))-22,MATCH(A$22,里程數!$1:$1,0)-1))</f>
        <v/>
      </c>
      <c r="B238" s="157"/>
      <c r="C238" s="105" t="str">
        <f t="array" aca="1" ref="C238" ca="1">IF(COUNTA(里程數!$F:$F)&lt;ROW()-21,"",OFFSET(里程數!$A$1,SMALL(IF(里程數!$F$2:$F$10000&gt;0,ROW(C$23:C$1977)),ROW(A216))-22,MATCH(C$22,里程數!$1:$1,0)-1))</f>
        <v/>
      </c>
      <c r="D238" s="106" t="str">
        <f t="array" aca="1" ref="D238" ca="1">IF(COUNTA(里程數!$F:$F)&lt;ROW()-21,"",OFFSET(里程數!$A$1,SMALL(IF(里程數!$F$2:$F$10000&gt;0,ROW(D$23:D$1977)),ROW(A216))-22,MATCH(D$22,里程數!$1:$1,0)-1))</f>
        <v/>
      </c>
      <c r="E238" s="107" t="str">
        <f t="array" aca="1" ref="E238" ca="1">IF(COUNTA(里程數!$F:$F)&lt;ROW()-21,"",OFFSET(里程數!$A$1,SMALL(IF(里程數!$F$2:$F$10000&gt;0,ROW(E$23:E$1977)),ROW(A216))-22,MATCH(E$22,里程數!$1:$1,0)-1))</f>
        <v/>
      </c>
      <c r="F238" s="108" t="str">
        <f t="array" aca="1" ref="F238" ca="1">IF(COUNTA(里程數!$F:$F)&lt;ROW()-21,"",OFFSET(里程數!$A$1,SMALL(IF(里程數!$F$2:$F$10000&gt;0,ROW(F$23:F$977)),ROW(A216))-22,MATCH(F$22,里程數!$1:$1,0)-1))</f>
        <v/>
      </c>
      <c r="G238" s="109" t="str">
        <f t="shared" ca="1" si="5"/>
        <v/>
      </c>
      <c r="H238" s="110" t="str">
        <f>IF(COUNTA(里程數!$F:$F)&lt;ROW()-21," ",IF(ISNUMBER(G238),G238/C238,"Error"))</f>
        <v xml:space="preserve"> </v>
      </c>
      <c r="I238" s="70"/>
      <c r="J238" s="70"/>
    </row>
    <row r="239" spans="1:10" x14ac:dyDescent="0.25">
      <c r="A239" s="156" t="str">
        <f t="array" aca="1" ref="A239" ca="1">IF(COUNTA(里程數!$F:$F)&lt;ROW()-21,"",OFFSET(里程數!$A$1,SMALL(IF(里程數!$F$2:$F$10000&gt;0,ROW(A$23:A$1977)),ROW(A217))-22,MATCH(A$22,里程數!$1:$1,0)-1))</f>
        <v/>
      </c>
      <c r="B239" s="157"/>
      <c r="C239" s="105" t="str">
        <f t="array" aca="1" ref="C239" ca="1">IF(COUNTA(里程數!$F:$F)&lt;ROW()-21,"",OFFSET(里程數!$A$1,SMALL(IF(里程數!$F$2:$F$10000&gt;0,ROW(C$23:C$1977)),ROW(A217))-22,MATCH(C$22,里程數!$1:$1,0)-1))</f>
        <v/>
      </c>
      <c r="D239" s="106" t="str">
        <f t="array" aca="1" ref="D239" ca="1">IF(COUNTA(里程數!$F:$F)&lt;ROW()-21,"",OFFSET(里程數!$A$1,SMALL(IF(里程數!$F$2:$F$10000&gt;0,ROW(D$23:D$1977)),ROW(A217))-22,MATCH(D$22,里程數!$1:$1,0)-1))</f>
        <v/>
      </c>
      <c r="E239" s="107" t="str">
        <f t="array" aca="1" ref="E239" ca="1">IF(COUNTA(里程數!$F:$F)&lt;ROW()-21,"",OFFSET(里程數!$A$1,SMALL(IF(里程數!$F$2:$F$10000&gt;0,ROW(E$23:E$1977)),ROW(A217))-22,MATCH(E$22,里程數!$1:$1,0)-1))</f>
        <v/>
      </c>
      <c r="F239" s="108" t="str">
        <f t="array" aca="1" ref="F239" ca="1">IF(COUNTA(里程數!$F:$F)&lt;ROW()-21,"",OFFSET(里程數!$A$1,SMALL(IF(里程數!$F$2:$F$10000&gt;0,ROW(F$23:F$977)),ROW(A217))-22,MATCH(F$22,里程數!$1:$1,0)-1))</f>
        <v/>
      </c>
      <c r="G239" s="109" t="str">
        <f t="shared" ca="1" si="5"/>
        <v/>
      </c>
      <c r="H239" s="110" t="str">
        <f>IF(COUNTA(里程數!$F:$F)&lt;ROW()-21," ",IF(ISNUMBER(G239),G239/C239,"Error"))</f>
        <v xml:space="preserve"> </v>
      </c>
      <c r="I239" s="70"/>
      <c r="J239" s="70"/>
    </row>
    <row r="240" spans="1:10" x14ac:dyDescent="0.25">
      <c r="A240" s="156" t="str">
        <f t="array" aca="1" ref="A240" ca="1">IF(COUNTA(里程數!$F:$F)&lt;ROW()-21,"",OFFSET(里程數!$A$1,SMALL(IF(里程數!$F$2:$F$10000&gt;0,ROW(A$23:A$1977)),ROW(A218))-22,MATCH(A$22,里程數!$1:$1,0)-1))</f>
        <v/>
      </c>
      <c r="B240" s="157"/>
      <c r="C240" s="105" t="str">
        <f t="array" aca="1" ref="C240" ca="1">IF(COUNTA(里程數!$F:$F)&lt;ROW()-21,"",OFFSET(里程數!$A$1,SMALL(IF(里程數!$F$2:$F$10000&gt;0,ROW(C$23:C$1977)),ROW(A218))-22,MATCH(C$22,里程數!$1:$1,0)-1))</f>
        <v/>
      </c>
      <c r="D240" s="106" t="str">
        <f t="array" aca="1" ref="D240" ca="1">IF(COUNTA(里程數!$F:$F)&lt;ROW()-21,"",OFFSET(里程數!$A$1,SMALL(IF(里程數!$F$2:$F$10000&gt;0,ROW(D$23:D$1977)),ROW(A218))-22,MATCH(D$22,里程數!$1:$1,0)-1))</f>
        <v/>
      </c>
      <c r="E240" s="107" t="str">
        <f t="array" aca="1" ref="E240" ca="1">IF(COUNTA(里程數!$F:$F)&lt;ROW()-21,"",OFFSET(里程數!$A$1,SMALL(IF(里程數!$F$2:$F$10000&gt;0,ROW(E$23:E$1977)),ROW(A218))-22,MATCH(E$22,里程數!$1:$1,0)-1))</f>
        <v/>
      </c>
      <c r="F240" s="108" t="str">
        <f t="array" aca="1" ref="F240" ca="1">IF(COUNTA(里程數!$F:$F)&lt;ROW()-21,"",OFFSET(里程數!$A$1,SMALL(IF(里程數!$F$2:$F$10000&gt;0,ROW(F$23:F$977)),ROW(A218))-22,MATCH(F$22,里程數!$1:$1,0)-1))</f>
        <v/>
      </c>
      <c r="G240" s="109" t="str">
        <f t="shared" ca="1" si="5"/>
        <v/>
      </c>
      <c r="H240" s="110" t="str">
        <f>IF(COUNTA(里程數!$F:$F)&lt;ROW()-21," ",IF(ISNUMBER(G240),G240/C240,"Error"))</f>
        <v xml:space="preserve"> </v>
      </c>
      <c r="I240" s="70"/>
      <c r="J240" s="70"/>
    </row>
    <row r="241" spans="1:10" x14ac:dyDescent="0.25">
      <c r="A241" s="156" t="str">
        <f t="array" aca="1" ref="A241" ca="1">IF(COUNTA(里程數!$F:$F)&lt;ROW()-21,"",OFFSET(里程數!$A$1,SMALL(IF(里程數!$F$2:$F$10000&gt;0,ROW(A$23:A$1977)),ROW(A219))-22,MATCH(A$22,里程數!$1:$1,0)-1))</f>
        <v/>
      </c>
      <c r="B241" s="157"/>
      <c r="C241" s="105" t="str">
        <f t="array" aca="1" ref="C241" ca="1">IF(COUNTA(里程數!$F:$F)&lt;ROW()-21,"",OFFSET(里程數!$A$1,SMALL(IF(里程數!$F$2:$F$10000&gt;0,ROW(C$23:C$1977)),ROW(A219))-22,MATCH(C$22,里程數!$1:$1,0)-1))</f>
        <v/>
      </c>
      <c r="D241" s="106" t="str">
        <f t="array" aca="1" ref="D241" ca="1">IF(COUNTA(里程數!$F:$F)&lt;ROW()-21,"",OFFSET(里程數!$A$1,SMALL(IF(里程數!$F$2:$F$10000&gt;0,ROW(D$23:D$1977)),ROW(A219))-22,MATCH(D$22,里程數!$1:$1,0)-1))</f>
        <v/>
      </c>
      <c r="E241" s="107" t="str">
        <f t="array" aca="1" ref="E241" ca="1">IF(COUNTA(里程數!$F:$F)&lt;ROW()-21,"",OFFSET(里程數!$A$1,SMALL(IF(里程數!$F$2:$F$10000&gt;0,ROW(E$23:E$1977)),ROW(A219))-22,MATCH(E$22,里程數!$1:$1,0)-1))</f>
        <v/>
      </c>
      <c r="F241" s="108" t="str">
        <f t="array" aca="1" ref="F241" ca="1">IF(COUNTA(里程數!$F:$F)&lt;ROW()-21,"",OFFSET(里程數!$A$1,SMALL(IF(里程數!$F$2:$F$10000&gt;0,ROW(F$23:F$977)),ROW(A219))-22,MATCH(F$22,里程數!$1:$1,0)-1))</f>
        <v/>
      </c>
      <c r="G241" s="109" t="str">
        <f t="shared" ca="1" si="5"/>
        <v/>
      </c>
      <c r="H241" s="110" t="str">
        <f>IF(COUNTA(里程數!$F:$F)&lt;ROW()-21," ",IF(ISNUMBER(G241),G241/C241,"Error"))</f>
        <v xml:space="preserve"> </v>
      </c>
      <c r="I241" s="70"/>
      <c r="J241" s="70"/>
    </row>
    <row r="242" spans="1:10" x14ac:dyDescent="0.25">
      <c r="A242" s="156" t="str">
        <f t="array" aca="1" ref="A242" ca="1">IF(COUNTA(里程數!$F:$F)&lt;ROW()-21,"",OFFSET(里程數!$A$1,SMALL(IF(里程數!$F$2:$F$10000&gt;0,ROW(A$23:A$1977)),ROW(A220))-22,MATCH(A$22,里程數!$1:$1,0)-1))</f>
        <v/>
      </c>
      <c r="B242" s="157"/>
      <c r="C242" s="105" t="str">
        <f t="array" aca="1" ref="C242" ca="1">IF(COUNTA(里程數!$F:$F)&lt;ROW()-21,"",OFFSET(里程數!$A$1,SMALL(IF(里程數!$F$2:$F$10000&gt;0,ROW(C$23:C$1977)),ROW(A220))-22,MATCH(C$22,里程數!$1:$1,0)-1))</f>
        <v/>
      </c>
      <c r="D242" s="106" t="str">
        <f t="array" aca="1" ref="D242" ca="1">IF(COUNTA(里程數!$F:$F)&lt;ROW()-21,"",OFFSET(里程數!$A$1,SMALL(IF(里程數!$F$2:$F$10000&gt;0,ROW(D$23:D$1977)),ROW(A220))-22,MATCH(D$22,里程數!$1:$1,0)-1))</f>
        <v/>
      </c>
      <c r="E242" s="107" t="str">
        <f t="array" aca="1" ref="E242" ca="1">IF(COUNTA(里程數!$F:$F)&lt;ROW()-21,"",OFFSET(里程數!$A$1,SMALL(IF(里程數!$F$2:$F$10000&gt;0,ROW(E$23:E$1977)),ROW(A220))-22,MATCH(E$22,里程數!$1:$1,0)-1))</f>
        <v/>
      </c>
      <c r="F242" s="108" t="str">
        <f t="array" aca="1" ref="F242" ca="1">IF(COUNTA(里程數!$F:$F)&lt;ROW()-21,"",OFFSET(里程數!$A$1,SMALL(IF(里程數!$F$2:$F$10000&gt;0,ROW(F$23:F$977)),ROW(A220))-22,MATCH(F$22,里程數!$1:$1,0)-1))</f>
        <v/>
      </c>
      <c r="G242" s="109" t="str">
        <f t="shared" ca="1" si="5"/>
        <v/>
      </c>
      <c r="H242" s="110" t="str">
        <f>IF(COUNTA(里程數!$F:$F)&lt;ROW()-21," ",IF(ISNUMBER(G242),G242/C242,"Error"))</f>
        <v xml:space="preserve"> </v>
      </c>
      <c r="I242" s="70"/>
      <c r="J242" s="70"/>
    </row>
    <row r="243" spans="1:10" x14ac:dyDescent="0.25">
      <c r="A243" s="156" t="str">
        <f t="array" aca="1" ref="A243" ca="1">IF(COUNTA(里程數!$F:$F)&lt;ROW()-21,"",OFFSET(里程數!$A$1,SMALL(IF(里程數!$F$2:$F$10000&gt;0,ROW(A$23:A$1977)),ROW(A221))-22,MATCH(A$22,里程數!$1:$1,0)-1))</f>
        <v/>
      </c>
      <c r="B243" s="157"/>
      <c r="C243" s="105" t="str">
        <f t="array" aca="1" ref="C243" ca="1">IF(COUNTA(里程數!$F:$F)&lt;ROW()-21,"",OFFSET(里程數!$A$1,SMALL(IF(里程數!$F$2:$F$10000&gt;0,ROW(C$23:C$1977)),ROW(A221))-22,MATCH(C$22,里程數!$1:$1,0)-1))</f>
        <v/>
      </c>
      <c r="D243" s="106" t="str">
        <f t="array" aca="1" ref="D243" ca="1">IF(COUNTA(里程數!$F:$F)&lt;ROW()-21,"",OFFSET(里程數!$A$1,SMALL(IF(里程數!$F$2:$F$10000&gt;0,ROW(D$23:D$1977)),ROW(A221))-22,MATCH(D$22,里程數!$1:$1,0)-1))</f>
        <v/>
      </c>
      <c r="E243" s="107" t="str">
        <f t="array" aca="1" ref="E243" ca="1">IF(COUNTA(里程數!$F:$F)&lt;ROW()-21,"",OFFSET(里程數!$A$1,SMALL(IF(里程數!$F$2:$F$10000&gt;0,ROW(E$23:E$1977)),ROW(A221))-22,MATCH(E$22,里程數!$1:$1,0)-1))</f>
        <v/>
      </c>
      <c r="F243" s="108" t="str">
        <f t="array" aca="1" ref="F243" ca="1">IF(COUNTA(里程數!$F:$F)&lt;ROW()-21,"",OFFSET(里程數!$A$1,SMALL(IF(里程數!$F$2:$F$10000&gt;0,ROW(F$23:F$977)),ROW(A221))-22,MATCH(F$22,里程數!$1:$1,0)-1))</f>
        <v/>
      </c>
      <c r="G243" s="109" t="str">
        <f t="shared" ca="1" si="5"/>
        <v/>
      </c>
      <c r="H243" s="110" t="str">
        <f>IF(COUNTA(里程數!$F:$F)&lt;ROW()-21," ",IF(ISNUMBER(G243),G243/C243,"Error"))</f>
        <v xml:space="preserve"> </v>
      </c>
      <c r="I243" s="70"/>
      <c r="J243" s="70"/>
    </row>
    <row r="244" spans="1:10" x14ac:dyDescent="0.25">
      <c r="A244" s="156" t="str">
        <f t="array" aca="1" ref="A244" ca="1">IF(COUNTA(里程數!$F:$F)&lt;ROW()-21,"",OFFSET(里程數!$A$1,SMALL(IF(里程數!$F$2:$F$10000&gt;0,ROW(A$23:A$1977)),ROW(A222))-22,MATCH(A$22,里程數!$1:$1,0)-1))</f>
        <v/>
      </c>
      <c r="B244" s="157"/>
      <c r="C244" s="105" t="str">
        <f t="array" aca="1" ref="C244" ca="1">IF(COUNTA(里程數!$F:$F)&lt;ROW()-21,"",OFFSET(里程數!$A$1,SMALL(IF(里程數!$F$2:$F$10000&gt;0,ROW(C$23:C$1977)),ROW(A222))-22,MATCH(C$22,里程數!$1:$1,0)-1))</f>
        <v/>
      </c>
      <c r="D244" s="106" t="str">
        <f t="array" aca="1" ref="D244" ca="1">IF(COUNTA(里程數!$F:$F)&lt;ROW()-21,"",OFFSET(里程數!$A$1,SMALL(IF(里程數!$F$2:$F$10000&gt;0,ROW(D$23:D$1977)),ROW(A222))-22,MATCH(D$22,里程數!$1:$1,0)-1))</f>
        <v/>
      </c>
      <c r="E244" s="107" t="str">
        <f t="array" aca="1" ref="E244" ca="1">IF(COUNTA(里程數!$F:$F)&lt;ROW()-21,"",OFFSET(里程數!$A$1,SMALL(IF(里程數!$F$2:$F$10000&gt;0,ROW(E$23:E$1977)),ROW(A222))-22,MATCH(E$22,里程數!$1:$1,0)-1))</f>
        <v/>
      </c>
      <c r="F244" s="108" t="str">
        <f t="array" aca="1" ref="F244" ca="1">IF(COUNTA(里程數!$F:$F)&lt;ROW()-21,"",OFFSET(里程數!$A$1,SMALL(IF(里程數!$F$2:$F$10000&gt;0,ROW(F$23:F$977)),ROW(A222))-22,MATCH(F$22,里程數!$1:$1,0)-1))</f>
        <v/>
      </c>
      <c r="G244" s="109" t="str">
        <f t="shared" ca="1" si="5"/>
        <v/>
      </c>
      <c r="H244" s="110" t="str">
        <f>IF(COUNTA(里程數!$F:$F)&lt;ROW()-21," ",IF(ISNUMBER(G244),G244/C244,"Error"))</f>
        <v xml:space="preserve"> </v>
      </c>
      <c r="I244" s="70"/>
      <c r="J244" s="70"/>
    </row>
    <row r="245" spans="1:10" x14ac:dyDescent="0.25">
      <c r="A245" s="156" t="str">
        <f t="array" aca="1" ref="A245" ca="1">IF(COUNTA(里程數!$F:$F)&lt;ROW()-21,"",OFFSET(里程數!$A$1,SMALL(IF(里程數!$F$2:$F$10000&gt;0,ROW(A$23:A$1977)),ROW(A223))-22,MATCH(A$22,里程數!$1:$1,0)-1))</f>
        <v/>
      </c>
      <c r="B245" s="157"/>
      <c r="C245" s="105" t="str">
        <f t="array" aca="1" ref="C245" ca="1">IF(COUNTA(里程數!$F:$F)&lt;ROW()-21,"",OFFSET(里程數!$A$1,SMALL(IF(里程數!$F$2:$F$10000&gt;0,ROW(C$23:C$1977)),ROW(A223))-22,MATCH(C$22,里程數!$1:$1,0)-1))</f>
        <v/>
      </c>
      <c r="D245" s="106" t="str">
        <f t="array" aca="1" ref="D245" ca="1">IF(COUNTA(里程數!$F:$F)&lt;ROW()-21,"",OFFSET(里程數!$A$1,SMALL(IF(里程數!$F$2:$F$10000&gt;0,ROW(D$23:D$1977)),ROW(A223))-22,MATCH(D$22,里程數!$1:$1,0)-1))</f>
        <v/>
      </c>
      <c r="E245" s="107" t="str">
        <f t="array" aca="1" ref="E245" ca="1">IF(COUNTA(里程數!$F:$F)&lt;ROW()-21,"",OFFSET(里程數!$A$1,SMALL(IF(里程數!$F$2:$F$10000&gt;0,ROW(E$23:E$1977)),ROW(A223))-22,MATCH(E$22,里程數!$1:$1,0)-1))</f>
        <v/>
      </c>
      <c r="F245" s="108" t="str">
        <f t="array" aca="1" ref="F245" ca="1">IF(COUNTA(里程數!$F:$F)&lt;ROW()-21,"",OFFSET(里程數!$A$1,SMALL(IF(里程數!$F$2:$F$10000&gt;0,ROW(F$23:F$977)),ROW(A223))-22,MATCH(F$22,里程數!$1:$1,0)-1))</f>
        <v/>
      </c>
      <c r="G245" s="109" t="str">
        <f t="shared" ca="1" si="5"/>
        <v/>
      </c>
      <c r="H245" s="110" t="str">
        <f>IF(COUNTA(里程數!$F:$F)&lt;ROW()-21," ",IF(ISNUMBER(G245),G245/C245,"Error"))</f>
        <v xml:space="preserve"> </v>
      </c>
      <c r="I245" s="70"/>
      <c r="J245" s="70"/>
    </row>
    <row r="246" spans="1:10" x14ac:dyDescent="0.25">
      <c r="A246" s="156" t="str">
        <f t="array" aca="1" ref="A246" ca="1">IF(COUNTA(里程數!$F:$F)&lt;ROW()-21,"",OFFSET(里程數!$A$1,SMALL(IF(里程數!$F$2:$F$10000&gt;0,ROW(A$23:A$1977)),ROW(A224))-22,MATCH(A$22,里程數!$1:$1,0)-1))</f>
        <v/>
      </c>
      <c r="B246" s="157"/>
      <c r="C246" s="105" t="str">
        <f t="array" aca="1" ref="C246" ca="1">IF(COUNTA(里程數!$F:$F)&lt;ROW()-21,"",OFFSET(里程數!$A$1,SMALL(IF(里程數!$F$2:$F$10000&gt;0,ROW(C$23:C$1977)),ROW(A224))-22,MATCH(C$22,里程數!$1:$1,0)-1))</f>
        <v/>
      </c>
      <c r="D246" s="106" t="str">
        <f t="array" aca="1" ref="D246" ca="1">IF(COUNTA(里程數!$F:$F)&lt;ROW()-21,"",OFFSET(里程數!$A$1,SMALL(IF(里程數!$F$2:$F$10000&gt;0,ROW(D$23:D$1977)),ROW(A224))-22,MATCH(D$22,里程數!$1:$1,0)-1))</f>
        <v/>
      </c>
      <c r="E246" s="107" t="str">
        <f t="array" aca="1" ref="E246" ca="1">IF(COUNTA(里程數!$F:$F)&lt;ROW()-21,"",OFFSET(里程數!$A$1,SMALL(IF(里程數!$F$2:$F$10000&gt;0,ROW(E$23:E$1977)),ROW(A224))-22,MATCH(E$22,里程數!$1:$1,0)-1))</f>
        <v/>
      </c>
      <c r="F246" s="108" t="str">
        <f t="array" aca="1" ref="F246" ca="1">IF(COUNTA(里程數!$F:$F)&lt;ROW()-21,"",OFFSET(里程數!$A$1,SMALL(IF(里程數!$F$2:$F$10000&gt;0,ROW(F$23:F$977)),ROW(A224))-22,MATCH(F$22,里程數!$1:$1,0)-1))</f>
        <v/>
      </c>
      <c r="G246" s="109" t="str">
        <f t="shared" ca="1" si="5"/>
        <v/>
      </c>
      <c r="H246" s="110" t="str">
        <f>IF(COUNTA(里程數!$F:$F)&lt;ROW()-21," ",IF(ISNUMBER(G246),G246/C246,"Error"))</f>
        <v xml:space="preserve"> </v>
      </c>
      <c r="I246" s="70"/>
      <c r="J246" s="70"/>
    </row>
    <row r="247" spans="1:10" x14ac:dyDescent="0.25">
      <c r="A247" s="156" t="str">
        <f t="array" aca="1" ref="A247" ca="1">IF(COUNTA(里程數!$F:$F)&lt;ROW()-21,"",OFFSET(里程數!$A$1,SMALL(IF(里程數!$F$2:$F$10000&gt;0,ROW(A$23:A$1977)),ROW(A225))-22,MATCH(A$22,里程數!$1:$1,0)-1))</f>
        <v/>
      </c>
      <c r="B247" s="157"/>
      <c r="C247" s="105" t="str">
        <f t="array" aca="1" ref="C247" ca="1">IF(COUNTA(里程數!$F:$F)&lt;ROW()-21,"",OFFSET(里程數!$A$1,SMALL(IF(里程數!$F$2:$F$10000&gt;0,ROW(C$23:C$1977)),ROW(A225))-22,MATCH(C$22,里程數!$1:$1,0)-1))</f>
        <v/>
      </c>
      <c r="D247" s="106" t="str">
        <f t="array" aca="1" ref="D247" ca="1">IF(COUNTA(里程數!$F:$F)&lt;ROW()-21,"",OFFSET(里程數!$A$1,SMALL(IF(里程數!$F$2:$F$10000&gt;0,ROW(D$23:D$1977)),ROW(A225))-22,MATCH(D$22,里程數!$1:$1,0)-1))</f>
        <v/>
      </c>
      <c r="E247" s="107" t="str">
        <f t="array" aca="1" ref="E247" ca="1">IF(COUNTA(里程數!$F:$F)&lt;ROW()-21,"",OFFSET(里程數!$A$1,SMALL(IF(里程數!$F$2:$F$10000&gt;0,ROW(E$23:E$1977)),ROW(A225))-22,MATCH(E$22,里程數!$1:$1,0)-1))</f>
        <v/>
      </c>
      <c r="F247" s="108" t="str">
        <f t="array" aca="1" ref="F247" ca="1">IF(COUNTA(里程數!$F:$F)&lt;ROW()-21,"",OFFSET(里程數!$A$1,SMALL(IF(里程數!$F$2:$F$10000&gt;0,ROW(F$23:F$977)),ROW(A225))-22,MATCH(F$22,里程數!$1:$1,0)-1))</f>
        <v/>
      </c>
      <c r="G247" s="109" t="str">
        <f t="shared" ca="1" si="5"/>
        <v/>
      </c>
      <c r="H247" s="110" t="str">
        <f>IF(COUNTA(里程數!$F:$F)&lt;ROW()-21," ",IF(ISNUMBER(G247),G247/C247,"Error"))</f>
        <v xml:space="preserve"> </v>
      </c>
      <c r="I247" s="70"/>
      <c r="J247" s="70"/>
    </row>
    <row r="248" spans="1:10" x14ac:dyDescent="0.25">
      <c r="A248" s="156" t="str">
        <f t="array" aca="1" ref="A248" ca="1">IF(COUNTA(里程數!$F:$F)&lt;ROW()-21,"",OFFSET(里程數!$A$1,SMALL(IF(里程數!$F$2:$F$10000&gt;0,ROW(A$23:A$1977)),ROW(A226))-22,MATCH(A$22,里程數!$1:$1,0)-1))</f>
        <v/>
      </c>
      <c r="B248" s="157"/>
      <c r="C248" s="105" t="str">
        <f t="array" aca="1" ref="C248" ca="1">IF(COUNTA(里程數!$F:$F)&lt;ROW()-21,"",OFFSET(里程數!$A$1,SMALL(IF(里程數!$F$2:$F$10000&gt;0,ROW(C$23:C$1977)),ROW(A226))-22,MATCH(C$22,里程數!$1:$1,0)-1))</f>
        <v/>
      </c>
      <c r="D248" s="106" t="str">
        <f t="array" aca="1" ref="D248" ca="1">IF(COUNTA(里程數!$F:$F)&lt;ROW()-21,"",OFFSET(里程數!$A$1,SMALL(IF(里程數!$F$2:$F$10000&gt;0,ROW(D$23:D$1977)),ROW(A226))-22,MATCH(D$22,里程數!$1:$1,0)-1))</f>
        <v/>
      </c>
      <c r="E248" s="107" t="str">
        <f t="array" aca="1" ref="E248" ca="1">IF(COUNTA(里程數!$F:$F)&lt;ROW()-21,"",OFFSET(里程數!$A$1,SMALL(IF(里程數!$F$2:$F$10000&gt;0,ROW(E$23:E$1977)),ROW(A226))-22,MATCH(E$22,里程數!$1:$1,0)-1))</f>
        <v/>
      </c>
      <c r="F248" s="108" t="str">
        <f t="array" aca="1" ref="F248" ca="1">IF(COUNTA(里程數!$F:$F)&lt;ROW()-21,"",OFFSET(里程數!$A$1,SMALL(IF(里程數!$F$2:$F$10000&gt;0,ROW(F$23:F$977)),ROW(A226))-22,MATCH(F$22,里程數!$1:$1,0)-1))</f>
        <v/>
      </c>
      <c r="G248" s="109" t="str">
        <f t="shared" ca="1" si="5"/>
        <v/>
      </c>
      <c r="H248" s="110" t="str">
        <f>IF(COUNTA(里程數!$F:$F)&lt;ROW()-21," ",IF(ISNUMBER(G248),G248/C248,"Error"))</f>
        <v xml:space="preserve"> </v>
      </c>
      <c r="I248" s="70"/>
      <c r="J248" s="70"/>
    </row>
    <row r="249" spans="1:10" x14ac:dyDescent="0.25">
      <c r="A249" s="156" t="str">
        <f t="array" aca="1" ref="A249" ca="1">IF(COUNTA(里程數!$F:$F)&lt;ROW()-21,"",OFFSET(里程數!$A$1,SMALL(IF(里程數!$F$2:$F$10000&gt;0,ROW(A$23:A$1977)),ROW(A227))-22,MATCH(A$22,里程數!$1:$1,0)-1))</f>
        <v/>
      </c>
      <c r="B249" s="157"/>
      <c r="C249" s="105" t="str">
        <f t="array" aca="1" ref="C249" ca="1">IF(COUNTA(里程數!$F:$F)&lt;ROW()-21,"",OFFSET(里程數!$A$1,SMALL(IF(里程數!$F$2:$F$10000&gt;0,ROW(C$23:C$1977)),ROW(A227))-22,MATCH(C$22,里程數!$1:$1,0)-1))</f>
        <v/>
      </c>
      <c r="D249" s="106" t="str">
        <f t="array" aca="1" ref="D249" ca="1">IF(COUNTA(里程數!$F:$F)&lt;ROW()-21,"",OFFSET(里程數!$A$1,SMALL(IF(里程數!$F$2:$F$10000&gt;0,ROW(D$23:D$1977)),ROW(A227))-22,MATCH(D$22,里程數!$1:$1,0)-1))</f>
        <v/>
      </c>
      <c r="E249" s="107" t="str">
        <f t="array" aca="1" ref="E249" ca="1">IF(COUNTA(里程數!$F:$F)&lt;ROW()-21,"",OFFSET(里程數!$A$1,SMALL(IF(里程數!$F$2:$F$10000&gt;0,ROW(E$23:E$1977)),ROW(A227))-22,MATCH(E$22,里程數!$1:$1,0)-1))</f>
        <v/>
      </c>
      <c r="F249" s="108" t="str">
        <f t="array" aca="1" ref="F249" ca="1">IF(COUNTA(里程數!$F:$F)&lt;ROW()-21,"",OFFSET(里程數!$A$1,SMALL(IF(里程數!$F$2:$F$10000&gt;0,ROW(F$23:F$977)),ROW(A227))-22,MATCH(F$22,里程數!$1:$1,0)-1))</f>
        <v/>
      </c>
      <c r="G249" s="109" t="str">
        <f t="shared" ca="1" si="5"/>
        <v/>
      </c>
      <c r="H249" s="110" t="str">
        <f>IF(COUNTA(里程數!$F:$F)&lt;ROW()-21," ",IF(ISNUMBER(G249),G249/C249,"Error"))</f>
        <v xml:space="preserve"> </v>
      </c>
      <c r="I249" s="70"/>
      <c r="J249" s="70"/>
    </row>
    <row r="250" spans="1:10" x14ac:dyDescent="0.25">
      <c r="A250" s="156" t="str">
        <f t="array" aca="1" ref="A250" ca="1">IF(COUNTA(里程數!$F:$F)&lt;ROW()-21,"",OFFSET(里程數!$A$1,SMALL(IF(里程數!$F$2:$F$10000&gt;0,ROW(A$23:A$1977)),ROW(A228))-22,MATCH(A$22,里程數!$1:$1,0)-1))</f>
        <v/>
      </c>
      <c r="B250" s="157"/>
      <c r="C250" s="105" t="str">
        <f t="array" aca="1" ref="C250" ca="1">IF(COUNTA(里程數!$F:$F)&lt;ROW()-21,"",OFFSET(里程數!$A$1,SMALL(IF(里程數!$F$2:$F$10000&gt;0,ROW(C$23:C$1977)),ROW(A228))-22,MATCH(C$22,里程數!$1:$1,0)-1))</f>
        <v/>
      </c>
      <c r="D250" s="106" t="str">
        <f t="array" aca="1" ref="D250" ca="1">IF(COUNTA(里程數!$F:$F)&lt;ROW()-21,"",OFFSET(里程數!$A$1,SMALL(IF(里程數!$F$2:$F$10000&gt;0,ROW(D$23:D$1977)),ROW(A228))-22,MATCH(D$22,里程數!$1:$1,0)-1))</f>
        <v/>
      </c>
      <c r="E250" s="107" t="str">
        <f t="array" aca="1" ref="E250" ca="1">IF(COUNTA(里程數!$F:$F)&lt;ROW()-21,"",OFFSET(里程數!$A$1,SMALL(IF(里程數!$F$2:$F$10000&gt;0,ROW(E$23:E$1977)),ROW(A228))-22,MATCH(E$22,里程數!$1:$1,0)-1))</f>
        <v/>
      </c>
      <c r="F250" s="108" t="str">
        <f t="array" aca="1" ref="F250" ca="1">IF(COUNTA(里程數!$F:$F)&lt;ROW()-21,"",OFFSET(里程數!$A$1,SMALL(IF(里程數!$F$2:$F$10000&gt;0,ROW(F$23:F$977)),ROW(A228))-22,MATCH(F$22,里程數!$1:$1,0)-1))</f>
        <v/>
      </c>
      <c r="G250" s="109" t="str">
        <f t="shared" ca="1" si="5"/>
        <v/>
      </c>
      <c r="H250" s="110" t="str">
        <f>IF(COUNTA(里程數!$F:$F)&lt;ROW()-21," ",IF(ISNUMBER(G250),G250/C250,"Error"))</f>
        <v xml:space="preserve"> </v>
      </c>
      <c r="I250" s="70"/>
      <c r="J250" s="70"/>
    </row>
    <row r="251" spans="1:10" x14ac:dyDescent="0.25">
      <c r="A251" s="156" t="str">
        <f t="array" aca="1" ref="A251" ca="1">IF(COUNTA(里程數!$F:$F)&lt;ROW()-21,"",OFFSET(里程數!$A$1,SMALL(IF(里程數!$F$2:$F$10000&gt;0,ROW(A$23:A$1977)),ROW(A229))-22,MATCH(A$22,里程數!$1:$1,0)-1))</f>
        <v/>
      </c>
      <c r="B251" s="157"/>
      <c r="C251" s="105" t="str">
        <f t="array" aca="1" ref="C251" ca="1">IF(COUNTA(里程數!$F:$F)&lt;ROW()-21,"",OFFSET(里程數!$A$1,SMALL(IF(里程數!$F$2:$F$10000&gt;0,ROW(C$23:C$1977)),ROW(A229))-22,MATCH(C$22,里程數!$1:$1,0)-1))</f>
        <v/>
      </c>
      <c r="D251" s="106" t="str">
        <f t="array" aca="1" ref="D251" ca="1">IF(COUNTA(里程數!$F:$F)&lt;ROW()-21,"",OFFSET(里程數!$A$1,SMALL(IF(里程數!$F$2:$F$10000&gt;0,ROW(D$23:D$1977)),ROW(A229))-22,MATCH(D$22,里程數!$1:$1,0)-1))</f>
        <v/>
      </c>
      <c r="E251" s="107" t="str">
        <f t="array" aca="1" ref="E251" ca="1">IF(COUNTA(里程數!$F:$F)&lt;ROW()-21,"",OFFSET(里程數!$A$1,SMALL(IF(里程數!$F$2:$F$10000&gt;0,ROW(E$23:E$1977)),ROW(A229))-22,MATCH(E$22,里程數!$1:$1,0)-1))</f>
        <v/>
      </c>
      <c r="F251" s="108" t="str">
        <f t="array" aca="1" ref="F251" ca="1">IF(COUNTA(里程數!$F:$F)&lt;ROW()-21,"",OFFSET(里程數!$A$1,SMALL(IF(里程數!$F$2:$F$10000&gt;0,ROW(F$23:F$977)),ROW(A229))-22,MATCH(F$22,里程數!$1:$1,0)-1))</f>
        <v/>
      </c>
      <c r="G251" s="109" t="str">
        <f t="shared" ca="1" si="5"/>
        <v/>
      </c>
      <c r="H251" s="110" t="str">
        <f>IF(COUNTA(里程數!$F:$F)&lt;ROW()-21," ",IF(ISNUMBER(G251),G251/C251,"Error"))</f>
        <v xml:space="preserve"> </v>
      </c>
      <c r="I251" s="70"/>
      <c r="J251" s="70"/>
    </row>
    <row r="252" spans="1:10" x14ac:dyDescent="0.25">
      <c r="A252" s="156" t="str">
        <f t="array" aca="1" ref="A252" ca="1">IF(COUNTA(里程數!$F:$F)&lt;ROW()-21,"",OFFSET(里程數!$A$1,SMALL(IF(里程數!$F$2:$F$10000&gt;0,ROW(A$23:A$1977)),ROW(A230))-22,MATCH(A$22,里程數!$1:$1,0)-1))</f>
        <v/>
      </c>
      <c r="B252" s="157"/>
      <c r="C252" s="105" t="str">
        <f t="array" aca="1" ref="C252" ca="1">IF(COUNTA(里程數!$F:$F)&lt;ROW()-21,"",OFFSET(里程數!$A$1,SMALL(IF(里程數!$F$2:$F$10000&gt;0,ROW(C$23:C$1977)),ROW(A230))-22,MATCH(C$22,里程數!$1:$1,0)-1))</f>
        <v/>
      </c>
      <c r="D252" s="106" t="str">
        <f t="array" aca="1" ref="D252" ca="1">IF(COUNTA(里程數!$F:$F)&lt;ROW()-21,"",OFFSET(里程數!$A$1,SMALL(IF(里程數!$F$2:$F$10000&gt;0,ROW(D$23:D$1977)),ROW(A230))-22,MATCH(D$22,里程數!$1:$1,0)-1))</f>
        <v/>
      </c>
      <c r="E252" s="107" t="str">
        <f t="array" aca="1" ref="E252" ca="1">IF(COUNTA(里程數!$F:$F)&lt;ROW()-21,"",OFFSET(里程數!$A$1,SMALL(IF(里程數!$F$2:$F$10000&gt;0,ROW(E$23:E$1977)),ROW(A230))-22,MATCH(E$22,里程數!$1:$1,0)-1))</f>
        <v/>
      </c>
      <c r="F252" s="108" t="str">
        <f t="array" aca="1" ref="F252" ca="1">IF(COUNTA(里程數!$F:$F)&lt;ROW()-21,"",OFFSET(里程數!$A$1,SMALL(IF(里程數!$F$2:$F$10000&gt;0,ROW(F$23:F$977)),ROW(A230))-22,MATCH(F$22,里程數!$1:$1,0)-1))</f>
        <v/>
      </c>
      <c r="G252" s="109" t="str">
        <f t="shared" ca="1" si="5"/>
        <v/>
      </c>
      <c r="H252" s="110" t="str">
        <f>IF(COUNTA(里程數!$F:$F)&lt;ROW()-21," ",IF(ISNUMBER(G252),G252/C252,"Error"))</f>
        <v xml:space="preserve"> </v>
      </c>
      <c r="I252" s="70"/>
      <c r="J252" s="70"/>
    </row>
    <row r="253" spans="1:10" x14ac:dyDescent="0.25">
      <c r="A253" s="156" t="str">
        <f t="array" aca="1" ref="A253" ca="1">IF(COUNTA(里程數!$F:$F)&lt;ROW()-21,"",OFFSET(里程數!$A$1,SMALL(IF(里程數!$F$2:$F$10000&gt;0,ROW(A$23:A$1977)),ROW(A231))-22,MATCH(A$22,里程數!$1:$1,0)-1))</f>
        <v/>
      </c>
      <c r="B253" s="157"/>
      <c r="C253" s="105" t="str">
        <f t="array" aca="1" ref="C253" ca="1">IF(COUNTA(里程數!$F:$F)&lt;ROW()-21,"",OFFSET(里程數!$A$1,SMALL(IF(里程數!$F$2:$F$10000&gt;0,ROW(C$23:C$1977)),ROW(A231))-22,MATCH(C$22,里程數!$1:$1,0)-1))</f>
        <v/>
      </c>
      <c r="D253" s="106" t="str">
        <f t="array" aca="1" ref="D253" ca="1">IF(COUNTA(里程數!$F:$F)&lt;ROW()-21,"",OFFSET(里程數!$A$1,SMALL(IF(里程數!$F$2:$F$10000&gt;0,ROW(D$23:D$1977)),ROW(A231))-22,MATCH(D$22,里程數!$1:$1,0)-1))</f>
        <v/>
      </c>
      <c r="E253" s="107" t="str">
        <f t="array" aca="1" ref="E253" ca="1">IF(COUNTA(里程數!$F:$F)&lt;ROW()-21,"",OFFSET(里程數!$A$1,SMALL(IF(里程數!$F$2:$F$10000&gt;0,ROW(E$23:E$1977)),ROW(A231))-22,MATCH(E$22,里程數!$1:$1,0)-1))</f>
        <v/>
      </c>
      <c r="F253" s="108" t="str">
        <f t="array" aca="1" ref="F253" ca="1">IF(COUNTA(里程數!$F:$F)&lt;ROW()-21,"",OFFSET(里程數!$A$1,SMALL(IF(里程數!$F$2:$F$10000&gt;0,ROW(F$23:F$977)),ROW(A231))-22,MATCH(F$22,里程數!$1:$1,0)-1))</f>
        <v/>
      </c>
      <c r="G253" s="109" t="str">
        <f t="shared" ca="1" si="5"/>
        <v/>
      </c>
      <c r="H253" s="110" t="str">
        <f>IF(COUNTA(里程數!$F:$F)&lt;ROW()-21," ",IF(ISNUMBER(G253),G253/C253,"Error"))</f>
        <v xml:space="preserve"> </v>
      </c>
      <c r="I253" s="70"/>
      <c r="J253" s="70"/>
    </row>
    <row r="254" spans="1:10" x14ac:dyDescent="0.25">
      <c r="A254" s="156" t="str">
        <f t="array" aca="1" ref="A254" ca="1">IF(COUNTA(里程數!$F:$F)&lt;ROW()-21,"",OFFSET(里程數!$A$1,SMALL(IF(里程數!$F$2:$F$10000&gt;0,ROW(A$23:A$1977)),ROW(A232))-22,MATCH(A$22,里程數!$1:$1,0)-1))</f>
        <v/>
      </c>
      <c r="B254" s="157"/>
      <c r="C254" s="105" t="str">
        <f t="array" aca="1" ref="C254" ca="1">IF(COUNTA(里程數!$F:$F)&lt;ROW()-21,"",OFFSET(里程數!$A$1,SMALL(IF(里程數!$F$2:$F$10000&gt;0,ROW(C$23:C$1977)),ROW(A232))-22,MATCH(C$22,里程數!$1:$1,0)-1))</f>
        <v/>
      </c>
      <c r="D254" s="106" t="str">
        <f t="array" aca="1" ref="D254" ca="1">IF(COUNTA(里程數!$F:$F)&lt;ROW()-21,"",OFFSET(里程數!$A$1,SMALL(IF(里程數!$F$2:$F$10000&gt;0,ROW(D$23:D$1977)),ROW(A232))-22,MATCH(D$22,里程數!$1:$1,0)-1))</f>
        <v/>
      </c>
      <c r="E254" s="107" t="str">
        <f t="array" aca="1" ref="E254" ca="1">IF(COUNTA(里程數!$F:$F)&lt;ROW()-21,"",OFFSET(里程數!$A$1,SMALL(IF(里程數!$F$2:$F$10000&gt;0,ROW(E$23:E$1977)),ROW(A232))-22,MATCH(E$22,里程數!$1:$1,0)-1))</f>
        <v/>
      </c>
      <c r="F254" s="108" t="str">
        <f t="array" aca="1" ref="F254" ca="1">IF(COUNTA(里程數!$F:$F)&lt;ROW()-21,"",OFFSET(里程數!$A$1,SMALL(IF(里程數!$F$2:$F$10000&gt;0,ROW(F$23:F$977)),ROW(A232))-22,MATCH(F$22,里程數!$1:$1,0)-1))</f>
        <v/>
      </c>
      <c r="G254" s="109" t="str">
        <f t="shared" ca="1" si="5"/>
        <v/>
      </c>
      <c r="H254" s="110" t="str">
        <f>IF(COUNTA(里程數!$F:$F)&lt;ROW()-21," ",IF(ISNUMBER(G254),G254/C254,"Error"))</f>
        <v xml:space="preserve"> </v>
      </c>
      <c r="I254" s="70"/>
      <c r="J254" s="70"/>
    </row>
    <row r="255" spans="1:10" x14ac:dyDescent="0.25">
      <c r="A255" s="156" t="str">
        <f t="array" aca="1" ref="A255" ca="1">IF(COUNTA(里程數!$F:$F)&lt;ROW()-21,"",OFFSET(里程數!$A$1,SMALL(IF(里程數!$F$2:$F$10000&gt;0,ROW(A$23:A$1977)),ROW(A233))-22,MATCH(A$22,里程數!$1:$1,0)-1))</f>
        <v/>
      </c>
      <c r="B255" s="157"/>
      <c r="C255" s="105" t="str">
        <f t="array" aca="1" ref="C255" ca="1">IF(COUNTA(里程數!$F:$F)&lt;ROW()-21,"",OFFSET(里程數!$A$1,SMALL(IF(里程數!$F$2:$F$10000&gt;0,ROW(C$23:C$1977)),ROW(A233))-22,MATCH(C$22,里程數!$1:$1,0)-1))</f>
        <v/>
      </c>
      <c r="D255" s="106" t="str">
        <f t="array" aca="1" ref="D255" ca="1">IF(COUNTA(里程數!$F:$F)&lt;ROW()-21,"",OFFSET(里程數!$A$1,SMALL(IF(里程數!$F$2:$F$10000&gt;0,ROW(D$23:D$1977)),ROW(A233))-22,MATCH(D$22,里程數!$1:$1,0)-1))</f>
        <v/>
      </c>
      <c r="E255" s="107" t="str">
        <f t="array" aca="1" ref="E255" ca="1">IF(COUNTA(里程數!$F:$F)&lt;ROW()-21,"",OFFSET(里程數!$A$1,SMALL(IF(里程數!$F$2:$F$10000&gt;0,ROW(E$23:E$1977)),ROW(A233))-22,MATCH(E$22,里程數!$1:$1,0)-1))</f>
        <v/>
      </c>
      <c r="F255" s="108" t="str">
        <f t="array" aca="1" ref="F255" ca="1">IF(COUNTA(里程數!$F:$F)&lt;ROW()-21,"",OFFSET(里程數!$A$1,SMALL(IF(里程數!$F$2:$F$10000&gt;0,ROW(F$23:F$977)),ROW(A233))-22,MATCH(F$22,里程數!$1:$1,0)-1))</f>
        <v/>
      </c>
      <c r="G255" s="109" t="str">
        <f t="shared" ca="1" si="5"/>
        <v/>
      </c>
      <c r="H255" s="110" t="str">
        <f>IF(COUNTA(里程數!$F:$F)&lt;ROW()-21," ",IF(ISNUMBER(G255),G255/C255,"Error"))</f>
        <v xml:space="preserve"> </v>
      </c>
      <c r="I255" s="70"/>
      <c r="J255" s="70"/>
    </row>
    <row r="256" spans="1:10" x14ac:dyDescent="0.25">
      <c r="A256" s="156" t="str">
        <f t="array" aca="1" ref="A256" ca="1">IF(COUNTA(里程數!$F:$F)&lt;ROW()-21,"",OFFSET(里程數!$A$1,SMALL(IF(里程數!$F$2:$F$10000&gt;0,ROW(A$23:A$1977)),ROW(A234))-22,MATCH(A$22,里程數!$1:$1,0)-1))</f>
        <v/>
      </c>
      <c r="B256" s="157"/>
      <c r="C256" s="105" t="str">
        <f t="array" aca="1" ref="C256" ca="1">IF(COUNTA(里程數!$F:$F)&lt;ROW()-21,"",OFFSET(里程數!$A$1,SMALL(IF(里程數!$F$2:$F$10000&gt;0,ROW(C$23:C$1977)),ROW(A234))-22,MATCH(C$22,里程數!$1:$1,0)-1))</f>
        <v/>
      </c>
      <c r="D256" s="106" t="str">
        <f t="array" aca="1" ref="D256" ca="1">IF(COUNTA(里程數!$F:$F)&lt;ROW()-21,"",OFFSET(里程數!$A$1,SMALL(IF(里程數!$F$2:$F$10000&gt;0,ROW(D$23:D$1977)),ROW(A234))-22,MATCH(D$22,里程數!$1:$1,0)-1))</f>
        <v/>
      </c>
      <c r="E256" s="107" t="str">
        <f t="array" aca="1" ref="E256" ca="1">IF(COUNTA(里程數!$F:$F)&lt;ROW()-21,"",OFFSET(里程數!$A$1,SMALL(IF(里程數!$F$2:$F$10000&gt;0,ROW(E$23:E$1977)),ROW(A234))-22,MATCH(E$22,里程數!$1:$1,0)-1))</f>
        <v/>
      </c>
      <c r="F256" s="108" t="str">
        <f t="array" aca="1" ref="F256" ca="1">IF(COUNTA(里程數!$F:$F)&lt;ROW()-21,"",OFFSET(里程數!$A$1,SMALL(IF(里程數!$F$2:$F$10000&gt;0,ROW(F$23:F$977)),ROW(A234))-22,MATCH(F$22,里程數!$1:$1,0)-1))</f>
        <v/>
      </c>
      <c r="G256" s="109" t="str">
        <f t="shared" ca="1" si="5"/>
        <v/>
      </c>
      <c r="H256" s="110" t="str">
        <f>IF(COUNTA(里程數!$F:$F)&lt;ROW()-21," ",IF(ISNUMBER(G256),G256/C256,"Error"))</f>
        <v xml:space="preserve"> </v>
      </c>
      <c r="I256" s="70"/>
      <c r="J256" s="70"/>
    </row>
    <row r="257" spans="1:10" x14ac:dyDescent="0.25">
      <c r="A257" s="156" t="str">
        <f t="array" aca="1" ref="A257" ca="1">IF(COUNTA(里程數!$F:$F)&lt;ROW()-21,"",OFFSET(里程數!$A$1,SMALL(IF(里程數!$F$2:$F$10000&gt;0,ROW(A$23:A$1977)),ROW(A235))-22,MATCH(A$22,里程數!$1:$1,0)-1))</f>
        <v/>
      </c>
      <c r="B257" s="157"/>
      <c r="C257" s="105" t="str">
        <f t="array" aca="1" ref="C257" ca="1">IF(COUNTA(里程數!$F:$F)&lt;ROW()-21,"",OFFSET(里程數!$A$1,SMALL(IF(里程數!$F$2:$F$10000&gt;0,ROW(C$23:C$1977)),ROW(A235))-22,MATCH(C$22,里程數!$1:$1,0)-1))</f>
        <v/>
      </c>
      <c r="D257" s="106" t="str">
        <f t="array" aca="1" ref="D257" ca="1">IF(COUNTA(里程數!$F:$F)&lt;ROW()-21,"",OFFSET(里程數!$A$1,SMALL(IF(里程數!$F$2:$F$10000&gt;0,ROW(D$23:D$1977)),ROW(A235))-22,MATCH(D$22,里程數!$1:$1,0)-1))</f>
        <v/>
      </c>
      <c r="E257" s="107" t="str">
        <f t="array" aca="1" ref="E257" ca="1">IF(COUNTA(里程數!$F:$F)&lt;ROW()-21,"",OFFSET(里程數!$A$1,SMALL(IF(里程數!$F$2:$F$10000&gt;0,ROW(E$23:E$1977)),ROW(A235))-22,MATCH(E$22,里程數!$1:$1,0)-1))</f>
        <v/>
      </c>
      <c r="F257" s="108" t="str">
        <f t="array" aca="1" ref="F257" ca="1">IF(COUNTA(里程數!$F:$F)&lt;ROW()-21,"",OFFSET(里程數!$A$1,SMALL(IF(里程數!$F$2:$F$10000&gt;0,ROW(F$23:F$977)),ROW(A235))-22,MATCH(F$22,里程數!$1:$1,0)-1))</f>
        <v/>
      </c>
      <c r="G257" s="109" t="str">
        <f t="shared" ca="1" si="5"/>
        <v/>
      </c>
      <c r="H257" s="110" t="str">
        <f>IF(COUNTA(里程數!$F:$F)&lt;ROW()-21," ",IF(ISNUMBER(G257),G257/C257,"Error"))</f>
        <v xml:space="preserve"> </v>
      </c>
      <c r="I257" s="70"/>
      <c r="J257" s="70"/>
    </row>
    <row r="258" spans="1:10" x14ac:dyDescent="0.25">
      <c r="A258" s="156" t="str">
        <f t="array" aca="1" ref="A258" ca="1">IF(COUNTA(里程數!$F:$F)&lt;ROW()-21,"",OFFSET(里程數!$A$1,SMALL(IF(里程數!$F$2:$F$10000&gt;0,ROW(A$23:A$1977)),ROW(A236))-22,MATCH(A$22,里程數!$1:$1,0)-1))</f>
        <v/>
      </c>
      <c r="B258" s="157"/>
      <c r="C258" s="105" t="str">
        <f t="array" aca="1" ref="C258" ca="1">IF(COUNTA(里程數!$F:$F)&lt;ROW()-21,"",OFFSET(里程數!$A$1,SMALL(IF(里程數!$F$2:$F$10000&gt;0,ROW(C$23:C$1977)),ROW(A236))-22,MATCH(C$22,里程數!$1:$1,0)-1))</f>
        <v/>
      </c>
      <c r="D258" s="106" t="str">
        <f t="array" aca="1" ref="D258" ca="1">IF(COUNTA(里程數!$F:$F)&lt;ROW()-21,"",OFFSET(里程數!$A$1,SMALL(IF(里程數!$F$2:$F$10000&gt;0,ROW(D$23:D$1977)),ROW(A236))-22,MATCH(D$22,里程數!$1:$1,0)-1))</f>
        <v/>
      </c>
      <c r="E258" s="107" t="str">
        <f t="array" aca="1" ref="E258" ca="1">IF(COUNTA(里程數!$F:$F)&lt;ROW()-21,"",OFFSET(里程數!$A$1,SMALL(IF(里程數!$F$2:$F$10000&gt;0,ROW(E$23:E$1977)),ROW(A236))-22,MATCH(E$22,里程數!$1:$1,0)-1))</f>
        <v/>
      </c>
      <c r="F258" s="108" t="str">
        <f t="array" aca="1" ref="F258" ca="1">IF(COUNTA(里程數!$F:$F)&lt;ROW()-21,"",OFFSET(里程數!$A$1,SMALL(IF(里程數!$F$2:$F$10000&gt;0,ROW(F$23:F$977)),ROW(A236))-22,MATCH(F$22,里程數!$1:$1,0)-1))</f>
        <v/>
      </c>
      <c r="G258" s="109" t="str">
        <f t="shared" ca="1" si="5"/>
        <v/>
      </c>
      <c r="H258" s="110" t="str">
        <f>IF(COUNTA(里程數!$F:$F)&lt;ROW()-21," ",IF(ISNUMBER(G258),G258/C258,"Error"))</f>
        <v xml:space="preserve"> </v>
      </c>
      <c r="I258" s="70"/>
      <c r="J258" s="70"/>
    </row>
    <row r="259" spans="1:10" x14ac:dyDescent="0.25">
      <c r="A259" s="156" t="str">
        <f t="array" aca="1" ref="A259" ca="1">IF(COUNTA(里程數!$F:$F)&lt;ROW()-21,"",OFFSET(里程數!$A$1,SMALL(IF(里程數!$F$2:$F$10000&gt;0,ROW(A$23:A$1977)),ROW(A237))-22,MATCH(A$22,里程數!$1:$1,0)-1))</f>
        <v/>
      </c>
      <c r="B259" s="157"/>
      <c r="C259" s="105" t="str">
        <f t="array" aca="1" ref="C259" ca="1">IF(COUNTA(里程數!$F:$F)&lt;ROW()-21,"",OFFSET(里程數!$A$1,SMALL(IF(里程數!$F$2:$F$10000&gt;0,ROW(C$23:C$1977)),ROW(A237))-22,MATCH(C$22,里程數!$1:$1,0)-1))</f>
        <v/>
      </c>
      <c r="D259" s="106" t="str">
        <f t="array" aca="1" ref="D259" ca="1">IF(COUNTA(里程數!$F:$F)&lt;ROW()-21,"",OFFSET(里程數!$A$1,SMALL(IF(里程數!$F$2:$F$10000&gt;0,ROW(D$23:D$1977)),ROW(A237))-22,MATCH(D$22,里程數!$1:$1,0)-1))</f>
        <v/>
      </c>
      <c r="E259" s="107" t="str">
        <f t="array" aca="1" ref="E259" ca="1">IF(COUNTA(里程數!$F:$F)&lt;ROW()-21,"",OFFSET(里程數!$A$1,SMALL(IF(里程數!$F$2:$F$10000&gt;0,ROW(E$23:E$1977)),ROW(A237))-22,MATCH(E$22,里程數!$1:$1,0)-1))</f>
        <v/>
      </c>
      <c r="F259" s="108" t="str">
        <f t="array" aca="1" ref="F259" ca="1">IF(COUNTA(里程數!$F:$F)&lt;ROW()-21,"",OFFSET(里程數!$A$1,SMALL(IF(里程數!$F$2:$F$10000&gt;0,ROW(F$23:F$977)),ROW(A237))-22,MATCH(F$22,里程數!$1:$1,0)-1))</f>
        <v/>
      </c>
      <c r="G259" s="109" t="str">
        <f t="shared" ca="1" si="5"/>
        <v/>
      </c>
      <c r="H259" s="110" t="str">
        <f>IF(COUNTA(里程數!$F:$F)&lt;ROW()-21," ",IF(ISNUMBER(G259),G259/C259,"Error"))</f>
        <v xml:space="preserve"> </v>
      </c>
      <c r="I259" s="70"/>
      <c r="J259" s="70"/>
    </row>
    <row r="260" spans="1:10" x14ac:dyDescent="0.25">
      <c r="A260" s="156" t="str">
        <f t="array" aca="1" ref="A260" ca="1">IF(COUNTA(里程數!$F:$F)&lt;ROW()-21,"",OFFSET(里程數!$A$1,SMALL(IF(里程數!$F$2:$F$10000&gt;0,ROW(A$23:A$1977)),ROW(A238))-22,MATCH(A$22,里程數!$1:$1,0)-1))</f>
        <v/>
      </c>
      <c r="B260" s="157"/>
      <c r="C260" s="105" t="str">
        <f t="array" aca="1" ref="C260" ca="1">IF(COUNTA(里程數!$F:$F)&lt;ROW()-21,"",OFFSET(里程數!$A$1,SMALL(IF(里程數!$F$2:$F$10000&gt;0,ROW(C$23:C$1977)),ROW(A238))-22,MATCH(C$22,里程數!$1:$1,0)-1))</f>
        <v/>
      </c>
      <c r="D260" s="106" t="str">
        <f t="array" aca="1" ref="D260" ca="1">IF(COUNTA(里程數!$F:$F)&lt;ROW()-21,"",OFFSET(里程數!$A$1,SMALL(IF(里程數!$F$2:$F$10000&gt;0,ROW(D$23:D$1977)),ROW(A238))-22,MATCH(D$22,里程數!$1:$1,0)-1))</f>
        <v/>
      </c>
      <c r="E260" s="107" t="str">
        <f t="array" aca="1" ref="E260" ca="1">IF(COUNTA(里程數!$F:$F)&lt;ROW()-21,"",OFFSET(里程數!$A$1,SMALL(IF(里程數!$F$2:$F$10000&gt;0,ROW(E$23:E$1977)),ROW(A238))-22,MATCH(E$22,里程數!$1:$1,0)-1))</f>
        <v/>
      </c>
      <c r="F260" s="108" t="str">
        <f t="array" aca="1" ref="F260" ca="1">IF(COUNTA(里程數!$F:$F)&lt;ROW()-21,"",OFFSET(里程數!$A$1,SMALL(IF(里程數!$F$2:$F$10000&gt;0,ROW(F$23:F$977)),ROW(A238))-22,MATCH(F$22,里程數!$1:$1,0)-1))</f>
        <v/>
      </c>
      <c r="G260" s="109" t="str">
        <f t="shared" ca="1" si="5"/>
        <v/>
      </c>
      <c r="H260" s="110" t="str">
        <f>IF(COUNTA(里程數!$F:$F)&lt;ROW()-21," ",IF(ISNUMBER(G260),G260/C260,"Error"))</f>
        <v xml:space="preserve"> </v>
      </c>
      <c r="I260" s="70"/>
      <c r="J260" s="70"/>
    </row>
    <row r="261" spans="1:10" x14ac:dyDescent="0.25">
      <c r="A261" s="156" t="str">
        <f t="array" aca="1" ref="A261" ca="1">IF(COUNTA(里程數!$F:$F)&lt;ROW()-21,"",OFFSET(里程數!$A$1,SMALL(IF(里程數!$F$2:$F$10000&gt;0,ROW(A$23:A$1977)),ROW(A239))-22,MATCH(A$22,里程數!$1:$1,0)-1))</f>
        <v/>
      </c>
      <c r="B261" s="157"/>
      <c r="C261" s="105" t="str">
        <f t="array" aca="1" ref="C261" ca="1">IF(COUNTA(里程數!$F:$F)&lt;ROW()-21,"",OFFSET(里程數!$A$1,SMALL(IF(里程數!$F$2:$F$10000&gt;0,ROW(C$23:C$1977)),ROW(A239))-22,MATCH(C$22,里程數!$1:$1,0)-1))</f>
        <v/>
      </c>
      <c r="D261" s="106" t="str">
        <f t="array" aca="1" ref="D261" ca="1">IF(COUNTA(里程數!$F:$F)&lt;ROW()-21,"",OFFSET(里程數!$A$1,SMALL(IF(里程數!$F$2:$F$10000&gt;0,ROW(D$23:D$1977)),ROW(A239))-22,MATCH(D$22,里程數!$1:$1,0)-1))</f>
        <v/>
      </c>
      <c r="E261" s="107" t="str">
        <f t="array" aca="1" ref="E261" ca="1">IF(COUNTA(里程數!$F:$F)&lt;ROW()-21,"",OFFSET(里程數!$A$1,SMALL(IF(里程數!$F$2:$F$10000&gt;0,ROW(E$23:E$1977)),ROW(A239))-22,MATCH(E$22,里程數!$1:$1,0)-1))</f>
        <v/>
      </c>
      <c r="F261" s="108" t="str">
        <f t="array" aca="1" ref="F261" ca="1">IF(COUNTA(里程數!$F:$F)&lt;ROW()-21,"",OFFSET(里程數!$A$1,SMALL(IF(里程數!$F$2:$F$10000&gt;0,ROW(F$23:F$977)),ROW(A239))-22,MATCH(F$22,里程數!$1:$1,0)-1))</f>
        <v/>
      </c>
      <c r="G261" s="109" t="str">
        <f t="shared" ca="1" si="5"/>
        <v/>
      </c>
      <c r="H261" s="110" t="str">
        <f>IF(COUNTA(里程數!$F:$F)&lt;ROW()-21," ",IF(ISNUMBER(G261),G261/C261,"Error"))</f>
        <v xml:space="preserve"> </v>
      </c>
      <c r="I261" s="70"/>
      <c r="J261" s="70"/>
    </row>
    <row r="262" spans="1:10" x14ac:dyDescent="0.25">
      <c r="A262" s="156" t="str">
        <f t="array" aca="1" ref="A262" ca="1">IF(COUNTA(里程數!$F:$F)&lt;ROW()-21,"",OFFSET(里程數!$A$1,SMALL(IF(里程數!$F$2:$F$10000&gt;0,ROW(A$23:A$1977)),ROW(A240))-22,MATCH(A$22,里程數!$1:$1,0)-1))</f>
        <v/>
      </c>
      <c r="B262" s="157"/>
      <c r="C262" s="105" t="str">
        <f t="array" aca="1" ref="C262" ca="1">IF(COUNTA(里程數!$F:$F)&lt;ROW()-21,"",OFFSET(里程數!$A$1,SMALL(IF(里程數!$F$2:$F$10000&gt;0,ROW(C$23:C$1977)),ROW(A240))-22,MATCH(C$22,里程數!$1:$1,0)-1))</f>
        <v/>
      </c>
      <c r="D262" s="106" t="str">
        <f t="array" aca="1" ref="D262" ca="1">IF(COUNTA(里程數!$F:$F)&lt;ROW()-21,"",OFFSET(里程數!$A$1,SMALL(IF(里程數!$F$2:$F$10000&gt;0,ROW(D$23:D$1977)),ROW(A240))-22,MATCH(D$22,里程數!$1:$1,0)-1))</f>
        <v/>
      </c>
      <c r="E262" s="107" t="str">
        <f t="array" aca="1" ref="E262" ca="1">IF(COUNTA(里程數!$F:$F)&lt;ROW()-21,"",OFFSET(里程數!$A$1,SMALL(IF(里程數!$F$2:$F$10000&gt;0,ROW(E$23:E$1977)),ROW(A240))-22,MATCH(E$22,里程數!$1:$1,0)-1))</f>
        <v/>
      </c>
      <c r="F262" s="108" t="str">
        <f t="array" aca="1" ref="F262" ca="1">IF(COUNTA(里程數!$F:$F)&lt;ROW()-21,"",OFFSET(里程數!$A$1,SMALL(IF(里程數!$F$2:$F$10000&gt;0,ROW(F$23:F$977)),ROW(A240))-22,MATCH(F$22,里程數!$1:$1,0)-1))</f>
        <v/>
      </c>
      <c r="G262" s="109" t="str">
        <f t="shared" ca="1" si="5"/>
        <v/>
      </c>
      <c r="H262" s="110" t="str">
        <f>IF(COUNTA(里程數!$F:$F)&lt;ROW()-21," ",IF(ISNUMBER(G262),G262/C262,"Error"))</f>
        <v xml:space="preserve"> </v>
      </c>
      <c r="I262" s="70"/>
      <c r="J262" s="70"/>
    </row>
    <row r="263" spans="1:10" x14ac:dyDescent="0.25">
      <c r="A263" s="156" t="str">
        <f t="array" aca="1" ref="A263" ca="1">IF(COUNTA(里程數!$F:$F)&lt;ROW()-21,"",OFFSET(里程數!$A$1,SMALL(IF(里程數!$F$2:$F$10000&gt;0,ROW(A$23:A$1977)),ROW(A241))-22,MATCH(A$22,里程數!$1:$1,0)-1))</f>
        <v/>
      </c>
      <c r="B263" s="157"/>
      <c r="C263" s="105" t="str">
        <f t="array" aca="1" ref="C263" ca="1">IF(COUNTA(里程數!$F:$F)&lt;ROW()-21,"",OFFSET(里程數!$A$1,SMALL(IF(里程數!$F$2:$F$10000&gt;0,ROW(C$23:C$1977)),ROW(A241))-22,MATCH(C$22,里程數!$1:$1,0)-1))</f>
        <v/>
      </c>
      <c r="D263" s="106" t="str">
        <f t="array" aca="1" ref="D263" ca="1">IF(COUNTA(里程數!$F:$F)&lt;ROW()-21,"",OFFSET(里程數!$A$1,SMALL(IF(里程數!$F$2:$F$10000&gt;0,ROW(D$23:D$1977)),ROW(A241))-22,MATCH(D$22,里程數!$1:$1,0)-1))</f>
        <v/>
      </c>
      <c r="E263" s="107" t="str">
        <f t="array" aca="1" ref="E263" ca="1">IF(COUNTA(里程數!$F:$F)&lt;ROW()-21,"",OFFSET(里程數!$A$1,SMALL(IF(里程數!$F$2:$F$10000&gt;0,ROW(E$23:E$1977)),ROW(A241))-22,MATCH(E$22,里程數!$1:$1,0)-1))</f>
        <v/>
      </c>
      <c r="F263" s="108" t="str">
        <f t="array" aca="1" ref="F263" ca="1">IF(COUNTA(里程數!$F:$F)&lt;ROW()-21,"",OFFSET(里程數!$A$1,SMALL(IF(里程數!$F$2:$F$10000&gt;0,ROW(F$23:F$977)),ROW(A241))-22,MATCH(F$22,里程數!$1:$1,0)-1))</f>
        <v/>
      </c>
      <c r="G263" s="109" t="str">
        <f t="shared" ca="1" si="5"/>
        <v/>
      </c>
      <c r="H263" s="110" t="str">
        <f>IF(COUNTA(里程數!$F:$F)&lt;ROW()-21," ",IF(ISNUMBER(G263),G263/C263,"Error"))</f>
        <v xml:space="preserve"> </v>
      </c>
      <c r="I263" s="70"/>
      <c r="J263" s="70"/>
    </row>
    <row r="264" spans="1:10" x14ac:dyDescent="0.25">
      <c r="A264" s="156" t="str">
        <f t="array" aca="1" ref="A264" ca="1">IF(COUNTA(里程數!$F:$F)&lt;ROW()-21,"",OFFSET(里程數!$A$1,SMALL(IF(里程數!$F$2:$F$10000&gt;0,ROW(A$23:A$1977)),ROW(A242))-22,MATCH(A$22,里程數!$1:$1,0)-1))</f>
        <v/>
      </c>
      <c r="B264" s="157"/>
      <c r="C264" s="105" t="str">
        <f t="array" aca="1" ref="C264" ca="1">IF(COUNTA(里程數!$F:$F)&lt;ROW()-21,"",OFFSET(里程數!$A$1,SMALL(IF(里程數!$F$2:$F$10000&gt;0,ROW(C$23:C$1977)),ROW(A242))-22,MATCH(C$22,里程數!$1:$1,0)-1))</f>
        <v/>
      </c>
      <c r="D264" s="106" t="str">
        <f t="array" aca="1" ref="D264" ca="1">IF(COUNTA(里程數!$F:$F)&lt;ROW()-21,"",OFFSET(里程數!$A$1,SMALL(IF(里程數!$F$2:$F$10000&gt;0,ROW(D$23:D$1977)),ROW(A242))-22,MATCH(D$22,里程數!$1:$1,0)-1))</f>
        <v/>
      </c>
      <c r="E264" s="107" t="str">
        <f t="array" aca="1" ref="E264" ca="1">IF(COUNTA(里程數!$F:$F)&lt;ROW()-21,"",OFFSET(里程數!$A$1,SMALL(IF(里程數!$F$2:$F$10000&gt;0,ROW(E$23:E$1977)),ROW(A242))-22,MATCH(E$22,里程數!$1:$1,0)-1))</f>
        <v/>
      </c>
      <c r="F264" s="108" t="str">
        <f t="array" aca="1" ref="F264" ca="1">IF(COUNTA(里程數!$F:$F)&lt;ROW()-21,"",OFFSET(里程數!$A$1,SMALL(IF(里程數!$F$2:$F$10000&gt;0,ROW(F$23:F$977)),ROW(A242))-22,MATCH(F$22,里程數!$1:$1,0)-1))</f>
        <v/>
      </c>
      <c r="G264" s="109" t="str">
        <f t="shared" ca="1" si="5"/>
        <v/>
      </c>
      <c r="H264" s="110" t="str">
        <f>IF(COUNTA(里程數!$F:$F)&lt;ROW()-21," ",IF(ISNUMBER(G264),G264/C264,"Error"))</f>
        <v xml:space="preserve"> </v>
      </c>
      <c r="I264" s="70"/>
      <c r="J264" s="70"/>
    </row>
    <row r="265" spans="1:10" x14ac:dyDescent="0.25">
      <c r="A265" s="156" t="str">
        <f t="array" aca="1" ref="A265" ca="1">IF(COUNTA(里程數!$F:$F)&lt;ROW()-21,"",OFFSET(里程數!$A$1,SMALL(IF(里程數!$F$2:$F$10000&gt;0,ROW(A$23:A$1977)),ROW(A243))-22,MATCH(A$22,里程數!$1:$1,0)-1))</f>
        <v/>
      </c>
      <c r="B265" s="157"/>
      <c r="C265" s="105" t="str">
        <f t="array" aca="1" ref="C265" ca="1">IF(COUNTA(里程數!$F:$F)&lt;ROW()-21,"",OFFSET(里程數!$A$1,SMALL(IF(里程數!$F$2:$F$10000&gt;0,ROW(C$23:C$1977)),ROW(A243))-22,MATCH(C$22,里程數!$1:$1,0)-1))</f>
        <v/>
      </c>
      <c r="D265" s="106" t="str">
        <f t="array" aca="1" ref="D265" ca="1">IF(COUNTA(里程數!$F:$F)&lt;ROW()-21,"",OFFSET(里程數!$A$1,SMALL(IF(里程數!$F$2:$F$10000&gt;0,ROW(D$23:D$1977)),ROW(A243))-22,MATCH(D$22,里程數!$1:$1,0)-1))</f>
        <v/>
      </c>
      <c r="E265" s="107" t="str">
        <f t="array" aca="1" ref="E265" ca="1">IF(COUNTA(里程數!$F:$F)&lt;ROW()-21,"",OFFSET(里程數!$A$1,SMALL(IF(里程數!$F$2:$F$10000&gt;0,ROW(E$23:E$1977)),ROW(A243))-22,MATCH(E$22,里程數!$1:$1,0)-1))</f>
        <v/>
      </c>
      <c r="F265" s="108" t="str">
        <f t="array" aca="1" ref="F265" ca="1">IF(COUNTA(里程數!$F:$F)&lt;ROW()-21,"",OFFSET(里程數!$A$1,SMALL(IF(里程數!$F$2:$F$10000&gt;0,ROW(F$23:F$977)),ROW(A243))-22,MATCH(F$22,里程數!$1:$1,0)-1))</f>
        <v/>
      </c>
      <c r="G265" s="109" t="str">
        <f t="shared" ca="1" si="5"/>
        <v/>
      </c>
      <c r="H265" s="110" t="str">
        <f>IF(COUNTA(里程數!$F:$F)&lt;ROW()-21," ",IF(ISNUMBER(G265),G265/C265,"Error"))</f>
        <v xml:space="preserve"> </v>
      </c>
      <c r="I265" s="70"/>
      <c r="J265" s="70"/>
    </row>
    <row r="266" spans="1:10" x14ac:dyDescent="0.25">
      <c r="A266" s="156" t="str">
        <f t="array" aca="1" ref="A266" ca="1">IF(COUNTA(里程數!$F:$F)&lt;ROW()-21,"",OFFSET(里程數!$A$1,SMALL(IF(里程數!$F$2:$F$10000&gt;0,ROW(A$23:A$1977)),ROW(A244))-22,MATCH(A$22,里程數!$1:$1,0)-1))</f>
        <v/>
      </c>
      <c r="B266" s="157"/>
      <c r="C266" s="105" t="str">
        <f t="array" aca="1" ref="C266" ca="1">IF(COUNTA(里程數!$F:$F)&lt;ROW()-21,"",OFFSET(里程數!$A$1,SMALL(IF(里程數!$F$2:$F$10000&gt;0,ROW(C$23:C$1977)),ROW(A244))-22,MATCH(C$22,里程數!$1:$1,0)-1))</f>
        <v/>
      </c>
      <c r="D266" s="106" t="str">
        <f t="array" aca="1" ref="D266" ca="1">IF(COUNTA(里程數!$F:$F)&lt;ROW()-21,"",OFFSET(里程數!$A$1,SMALL(IF(里程數!$F$2:$F$10000&gt;0,ROW(D$23:D$1977)),ROW(A244))-22,MATCH(D$22,里程數!$1:$1,0)-1))</f>
        <v/>
      </c>
      <c r="E266" s="107" t="str">
        <f t="array" aca="1" ref="E266" ca="1">IF(COUNTA(里程數!$F:$F)&lt;ROW()-21,"",OFFSET(里程數!$A$1,SMALL(IF(里程數!$F$2:$F$10000&gt;0,ROW(E$23:E$1977)),ROW(A244))-22,MATCH(E$22,里程數!$1:$1,0)-1))</f>
        <v/>
      </c>
      <c r="F266" s="108" t="str">
        <f t="array" aca="1" ref="F266" ca="1">IF(COUNTA(里程數!$F:$F)&lt;ROW()-21,"",OFFSET(里程數!$A$1,SMALL(IF(里程數!$F$2:$F$10000&gt;0,ROW(F$23:F$977)),ROW(A244))-22,MATCH(F$22,里程數!$1:$1,0)-1))</f>
        <v/>
      </c>
      <c r="G266" s="109" t="str">
        <f t="shared" ca="1" si="5"/>
        <v/>
      </c>
      <c r="H266" s="110" t="str">
        <f>IF(COUNTA(里程數!$F:$F)&lt;ROW()-21," ",IF(ISNUMBER(G266),G266/C266,"Error"))</f>
        <v xml:space="preserve"> </v>
      </c>
      <c r="I266" s="70"/>
      <c r="J266" s="70"/>
    </row>
    <row r="267" spans="1:10" x14ac:dyDescent="0.25">
      <c r="A267" s="156" t="str">
        <f t="array" aca="1" ref="A267" ca="1">IF(COUNTA(里程數!$F:$F)&lt;ROW()-21,"",OFFSET(里程數!$A$1,SMALL(IF(里程數!$F$2:$F$10000&gt;0,ROW(A$23:A$1977)),ROW(A245))-22,MATCH(A$22,里程數!$1:$1,0)-1))</f>
        <v/>
      </c>
      <c r="B267" s="157"/>
      <c r="C267" s="105" t="str">
        <f t="array" aca="1" ref="C267" ca="1">IF(COUNTA(里程數!$F:$F)&lt;ROW()-21,"",OFFSET(里程數!$A$1,SMALL(IF(里程數!$F$2:$F$10000&gt;0,ROW(C$23:C$1977)),ROW(A245))-22,MATCH(C$22,里程數!$1:$1,0)-1))</f>
        <v/>
      </c>
      <c r="D267" s="106" t="str">
        <f t="array" aca="1" ref="D267" ca="1">IF(COUNTA(里程數!$F:$F)&lt;ROW()-21,"",OFFSET(里程數!$A$1,SMALL(IF(里程數!$F$2:$F$10000&gt;0,ROW(D$23:D$1977)),ROW(A245))-22,MATCH(D$22,里程數!$1:$1,0)-1))</f>
        <v/>
      </c>
      <c r="E267" s="107" t="str">
        <f t="array" aca="1" ref="E267" ca="1">IF(COUNTA(里程數!$F:$F)&lt;ROW()-21,"",OFFSET(里程數!$A$1,SMALL(IF(里程數!$F$2:$F$10000&gt;0,ROW(E$23:E$1977)),ROW(A245))-22,MATCH(E$22,里程數!$1:$1,0)-1))</f>
        <v/>
      </c>
      <c r="F267" s="108" t="str">
        <f t="array" aca="1" ref="F267" ca="1">IF(COUNTA(里程數!$F:$F)&lt;ROW()-21,"",OFFSET(里程數!$A$1,SMALL(IF(里程數!$F$2:$F$10000&gt;0,ROW(F$23:F$977)),ROW(A245))-22,MATCH(F$22,里程數!$1:$1,0)-1))</f>
        <v/>
      </c>
      <c r="G267" s="109" t="str">
        <f t="shared" ca="1" si="5"/>
        <v/>
      </c>
      <c r="H267" s="110" t="str">
        <f>IF(COUNTA(里程數!$F:$F)&lt;ROW()-21," ",IF(ISNUMBER(G267),G267/C267,"Error"))</f>
        <v xml:space="preserve"> </v>
      </c>
      <c r="I267" s="70"/>
      <c r="J267" s="70"/>
    </row>
    <row r="268" spans="1:10" x14ac:dyDescent="0.25">
      <c r="A268" s="156" t="str">
        <f t="array" aca="1" ref="A268" ca="1">IF(COUNTA(里程數!$F:$F)&lt;ROW()-21,"",OFFSET(里程數!$A$1,SMALL(IF(里程數!$F$2:$F$10000&gt;0,ROW(A$23:A$1977)),ROW(A246))-22,MATCH(A$22,里程數!$1:$1,0)-1))</f>
        <v/>
      </c>
      <c r="B268" s="157"/>
      <c r="C268" s="105" t="str">
        <f t="array" aca="1" ref="C268" ca="1">IF(COUNTA(里程數!$F:$F)&lt;ROW()-21,"",OFFSET(里程數!$A$1,SMALL(IF(里程數!$F$2:$F$10000&gt;0,ROW(C$23:C$1977)),ROW(A246))-22,MATCH(C$22,里程數!$1:$1,0)-1))</f>
        <v/>
      </c>
      <c r="D268" s="106" t="str">
        <f t="array" aca="1" ref="D268" ca="1">IF(COUNTA(里程數!$F:$F)&lt;ROW()-21,"",OFFSET(里程數!$A$1,SMALL(IF(里程數!$F$2:$F$10000&gt;0,ROW(D$23:D$1977)),ROW(A246))-22,MATCH(D$22,里程數!$1:$1,0)-1))</f>
        <v/>
      </c>
      <c r="E268" s="107" t="str">
        <f t="array" aca="1" ref="E268" ca="1">IF(COUNTA(里程數!$F:$F)&lt;ROW()-21,"",OFFSET(里程數!$A$1,SMALL(IF(里程數!$F$2:$F$10000&gt;0,ROW(E$23:E$1977)),ROW(A246))-22,MATCH(E$22,里程數!$1:$1,0)-1))</f>
        <v/>
      </c>
      <c r="F268" s="108" t="str">
        <f t="array" aca="1" ref="F268" ca="1">IF(COUNTA(里程數!$F:$F)&lt;ROW()-21,"",OFFSET(里程數!$A$1,SMALL(IF(里程數!$F$2:$F$10000&gt;0,ROW(F$23:F$977)),ROW(A246))-22,MATCH(F$22,里程數!$1:$1,0)-1))</f>
        <v/>
      </c>
      <c r="G268" s="109" t="str">
        <f t="shared" ca="1" si="5"/>
        <v/>
      </c>
      <c r="H268" s="110" t="str">
        <f>IF(COUNTA(里程數!$F:$F)&lt;ROW()-21," ",IF(ISNUMBER(G268),G268/C268,"Error"))</f>
        <v xml:space="preserve"> </v>
      </c>
      <c r="I268" s="70"/>
      <c r="J268" s="70"/>
    </row>
    <row r="269" spans="1:10" x14ac:dyDescent="0.25">
      <c r="A269" s="156" t="str">
        <f t="array" aca="1" ref="A269" ca="1">IF(COUNTA(里程數!$F:$F)&lt;ROW()-21,"",OFFSET(里程數!$A$1,SMALL(IF(里程數!$F$2:$F$10000&gt;0,ROW(A$23:A$1977)),ROW(A247))-22,MATCH(A$22,里程數!$1:$1,0)-1))</f>
        <v/>
      </c>
      <c r="B269" s="157"/>
      <c r="C269" s="105" t="str">
        <f t="array" aca="1" ref="C269" ca="1">IF(COUNTA(里程數!$F:$F)&lt;ROW()-21,"",OFFSET(里程數!$A$1,SMALL(IF(里程數!$F$2:$F$10000&gt;0,ROW(C$23:C$1977)),ROW(A247))-22,MATCH(C$22,里程數!$1:$1,0)-1))</f>
        <v/>
      </c>
      <c r="D269" s="106" t="str">
        <f t="array" aca="1" ref="D269" ca="1">IF(COUNTA(里程數!$F:$F)&lt;ROW()-21,"",OFFSET(里程數!$A$1,SMALL(IF(里程數!$F$2:$F$10000&gt;0,ROW(D$23:D$1977)),ROW(A247))-22,MATCH(D$22,里程數!$1:$1,0)-1))</f>
        <v/>
      </c>
      <c r="E269" s="107" t="str">
        <f t="array" aca="1" ref="E269" ca="1">IF(COUNTA(里程數!$F:$F)&lt;ROW()-21,"",OFFSET(里程數!$A$1,SMALL(IF(里程數!$F$2:$F$10000&gt;0,ROW(E$23:E$1977)),ROW(A247))-22,MATCH(E$22,里程數!$1:$1,0)-1))</f>
        <v/>
      </c>
      <c r="F269" s="108" t="str">
        <f t="array" aca="1" ref="F269" ca="1">IF(COUNTA(里程數!$F:$F)&lt;ROW()-21,"",OFFSET(里程數!$A$1,SMALL(IF(里程數!$F$2:$F$10000&gt;0,ROW(F$23:F$977)),ROW(A247))-22,MATCH(F$22,里程數!$1:$1,0)-1))</f>
        <v/>
      </c>
      <c r="G269" s="109" t="str">
        <f t="shared" ca="1" si="5"/>
        <v/>
      </c>
      <c r="H269" s="110" t="str">
        <f>IF(COUNTA(里程數!$F:$F)&lt;ROW()-21," ",IF(ISNUMBER(G269),G269/C269,"Error"))</f>
        <v xml:space="preserve"> </v>
      </c>
      <c r="I269" s="70"/>
      <c r="J269" s="70"/>
    </row>
    <row r="270" spans="1:10" x14ac:dyDescent="0.25">
      <c r="A270" s="156" t="str">
        <f t="array" aca="1" ref="A270" ca="1">IF(COUNTA(里程數!$F:$F)&lt;ROW()-21,"",OFFSET(里程數!$A$1,SMALL(IF(里程數!$F$2:$F$10000&gt;0,ROW(A$23:A$1977)),ROW(A248))-22,MATCH(A$22,里程數!$1:$1,0)-1))</f>
        <v/>
      </c>
      <c r="B270" s="157"/>
      <c r="C270" s="105" t="str">
        <f t="array" aca="1" ref="C270" ca="1">IF(COUNTA(里程數!$F:$F)&lt;ROW()-21,"",OFFSET(里程數!$A$1,SMALL(IF(里程數!$F$2:$F$10000&gt;0,ROW(C$23:C$1977)),ROW(A248))-22,MATCH(C$22,里程數!$1:$1,0)-1))</f>
        <v/>
      </c>
      <c r="D270" s="106" t="str">
        <f t="array" aca="1" ref="D270" ca="1">IF(COUNTA(里程數!$F:$F)&lt;ROW()-21,"",OFFSET(里程數!$A$1,SMALL(IF(里程數!$F$2:$F$10000&gt;0,ROW(D$23:D$1977)),ROW(A248))-22,MATCH(D$22,里程數!$1:$1,0)-1))</f>
        <v/>
      </c>
      <c r="E270" s="107" t="str">
        <f t="array" aca="1" ref="E270" ca="1">IF(COUNTA(里程數!$F:$F)&lt;ROW()-21,"",OFFSET(里程數!$A$1,SMALL(IF(里程數!$F$2:$F$10000&gt;0,ROW(E$23:E$1977)),ROW(A248))-22,MATCH(E$22,里程數!$1:$1,0)-1))</f>
        <v/>
      </c>
      <c r="F270" s="108" t="str">
        <f t="array" aca="1" ref="F270" ca="1">IF(COUNTA(里程數!$F:$F)&lt;ROW()-21,"",OFFSET(里程數!$A$1,SMALL(IF(里程數!$F$2:$F$10000&gt;0,ROW(F$23:F$977)),ROW(A248))-22,MATCH(F$22,里程數!$1:$1,0)-1))</f>
        <v/>
      </c>
      <c r="G270" s="109" t="str">
        <f t="shared" ca="1" si="5"/>
        <v/>
      </c>
      <c r="H270" s="110" t="str">
        <f>IF(COUNTA(里程數!$F:$F)&lt;ROW()-21," ",IF(ISNUMBER(G270),G270/C270,"Error"))</f>
        <v xml:space="preserve"> </v>
      </c>
      <c r="I270" s="70"/>
      <c r="J270" s="70"/>
    </row>
    <row r="271" spans="1:10" x14ac:dyDescent="0.25">
      <c r="A271" s="156" t="str">
        <f t="array" aca="1" ref="A271" ca="1">IF(COUNTA(里程數!$F:$F)&lt;ROW()-21,"",OFFSET(里程數!$A$1,SMALL(IF(里程數!$F$2:$F$10000&gt;0,ROW(A$23:A$1977)),ROW(A249))-22,MATCH(A$22,里程數!$1:$1,0)-1))</f>
        <v/>
      </c>
      <c r="B271" s="157"/>
      <c r="C271" s="105" t="str">
        <f t="array" aca="1" ref="C271" ca="1">IF(COUNTA(里程數!$F:$F)&lt;ROW()-21,"",OFFSET(里程數!$A$1,SMALL(IF(里程數!$F$2:$F$10000&gt;0,ROW(C$23:C$1977)),ROW(A249))-22,MATCH(C$22,里程數!$1:$1,0)-1))</f>
        <v/>
      </c>
      <c r="D271" s="106" t="str">
        <f t="array" aca="1" ref="D271" ca="1">IF(COUNTA(里程數!$F:$F)&lt;ROW()-21,"",OFFSET(里程數!$A$1,SMALL(IF(里程數!$F$2:$F$10000&gt;0,ROW(D$23:D$1977)),ROW(A249))-22,MATCH(D$22,里程數!$1:$1,0)-1))</f>
        <v/>
      </c>
      <c r="E271" s="107" t="str">
        <f t="array" aca="1" ref="E271" ca="1">IF(COUNTA(里程數!$F:$F)&lt;ROW()-21,"",OFFSET(里程數!$A$1,SMALL(IF(里程數!$F$2:$F$10000&gt;0,ROW(E$23:E$1977)),ROW(A249))-22,MATCH(E$22,里程數!$1:$1,0)-1))</f>
        <v/>
      </c>
      <c r="F271" s="108" t="str">
        <f t="array" aca="1" ref="F271" ca="1">IF(COUNTA(里程數!$F:$F)&lt;ROW()-21,"",OFFSET(里程數!$A$1,SMALL(IF(里程數!$F$2:$F$10000&gt;0,ROW(F$23:F$977)),ROW(A249))-22,MATCH(F$22,里程數!$1:$1,0)-1))</f>
        <v/>
      </c>
      <c r="G271" s="109" t="str">
        <f t="shared" ref="G271:G334" ca="1" si="6">IF(AND(ISNUMBER(F271),ISNUMBER(F270)),IF(F271&gt;F270,F271-F270,"Error"),"")</f>
        <v/>
      </c>
      <c r="H271" s="110" t="str">
        <f>IF(COUNTA(里程數!$F:$F)&lt;ROW()-21," ",IF(ISNUMBER(G271),G271/C271,"Error"))</f>
        <v xml:space="preserve"> </v>
      </c>
      <c r="I271" s="70"/>
      <c r="J271" s="70"/>
    </row>
    <row r="272" spans="1:10" x14ac:dyDescent="0.25">
      <c r="A272" s="156" t="str">
        <f t="array" aca="1" ref="A272" ca="1">IF(COUNTA(里程數!$F:$F)&lt;ROW()-21,"",OFFSET(里程數!$A$1,SMALL(IF(里程數!$F$2:$F$10000&gt;0,ROW(A$23:A$1977)),ROW(A250))-22,MATCH(A$22,里程數!$1:$1,0)-1))</f>
        <v/>
      </c>
      <c r="B272" s="157"/>
      <c r="C272" s="105" t="str">
        <f t="array" aca="1" ref="C272" ca="1">IF(COUNTA(里程數!$F:$F)&lt;ROW()-21,"",OFFSET(里程數!$A$1,SMALL(IF(里程數!$F$2:$F$10000&gt;0,ROW(C$23:C$1977)),ROW(A250))-22,MATCH(C$22,里程數!$1:$1,0)-1))</f>
        <v/>
      </c>
      <c r="D272" s="106" t="str">
        <f t="array" aca="1" ref="D272" ca="1">IF(COUNTA(里程數!$F:$F)&lt;ROW()-21,"",OFFSET(里程數!$A$1,SMALL(IF(里程數!$F$2:$F$10000&gt;0,ROW(D$23:D$1977)),ROW(A250))-22,MATCH(D$22,里程數!$1:$1,0)-1))</f>
        <v/>
      </c>
      <c r="E272" s="107" t="str">
        <f t="array" aca="1" ref="E272" ca="1">IF(COUNTA(里程數!$F:$F)&lt;ROW()-21,"",OFFSET(里程數!$A$1,SMALL(IF(里程數!$F$2:$F$10000&gt;0,ROW(E$23:E$1977)),ROW(A250))-22,MATCH(E$22,里程數!$1:$1,0)-1))</f>
        <v/>
      </c>
      <c r="F272" s="108" t="str">
        <f t="array" aca="1" ref="F272" ca="1">IF(COUNTA(里程數!$F:$F)&lt;ROW()-21,"",OFFSET(里程數!$A$1,SMALL(IF(里程數!$F$2:$F$10000&gt;0,ROW(F$23:F$977)),ROW(A250))-22,MATCH(F$22,里程數!$1:$1,0)-1))</f>
        <v/>
      </c>
      <c r="G272" s="109" t="str">
        <f t="shared" ca="1" si="6"/>
        <v/>
      </c>
      <c r="H272" s="110" t="str">
        <f>IF(COUNTA(里程數!$F:$F)&lt;ROW()-21," ",IF(ISNUMBER(G272),G272/C272,"Error"))</f>
        <v xml:space="preserve"> </v>
      </c>
      <c r="I272" s="70"/>
      <c r="J272" s="70"/>
    </row>
    <row r="273" spans="1:10" x14ac:dyDescent="0.25">
      <c r="A273" s="156" t="str">
        <f t="array" aca="1" ref="A273" ca="1">IF(COUNTA(里程數!$F:$F)&lt;ROW()-21,"",OFFSET(里程數!$A$1,SMALL(IF(里程數!$F$2:$F$10000&gt;0,ROW(A$23:A$1977)),ROW(A251))-22,MATCH(A$22,里程數!$1:$1,0)-1))</f>
        <v/>
      </c>
      <c r="B273" s="157"/>
      <c r="C273" s="105" t="str">
        <f t="array" aca="1" ref="C273" ca="1">IF(COUNTA(里程數!$F:$F)&lt;ROW()-21,"",OFFSET(里程數!$A$1,SMALL(IF(里程數!$F$2:$F$10000&gt;0,ROW(C$23:C$1977)),ROW(A251))-22,MATCH(C$22,里程數!$1:$1,0)-1))</f>
        <v/>
      </c>
      <c r="D273" s="106" t="str">
        <f t="array" aca="1" ref="D273" ca="1">IF(COUNTA(里程數!$F:$F)&lt;ROW()-21,"",OFFSET(里程數!$A$1,SMALL(IF(里程數!$F$2:$F$10000&gt;0,ROW(D$23:D$1977)),ROW(A251))-22,MATCH(D$22,里程數!$1:$1,0)-1))</f>
        <v/>
      </c>
      <c r="E273" s="107" t="str">
        <f t="array" aca="1" ref="E273" ca="1">IF(COUNTA(里程數!$F:$F)&lt;ROW()-21,"",OFFSET(里程數!$A$1,SMALL(IF(里程數!$F$2:$F$10000&gt;0,ROW(E$23:E$1977)),ROW(A251))-22,MATCH(E$22,里程數!$1:$1,0)-1))</f>
        <v/>
      </c>
      <c r="F273" s="108" t="str">
        <f t="array" aca="1" ref="F273" ca="1">IF(COUNTA(里程數!$F:$F)&lt;ROW()-21,"",OFFSET(里程數!$A$1,SMALL(IF(里程數!$F$2:$F$10000&gt;0,ROW(F$23:F$977)),ROW(A251))-22,MATCH(F$22,里程數!$1:$1,0)-1))</f>
        <v/>
      </c>
      <c r="G273" s="109" t="str">
        <f t="shared" ca="1" si="6"/>
        <v/>
      </c>
      <c r="H273" s="110" t="str">
        <f>IF(COUNTA(里程數!$F:$F)&lt;ROW()-21," ",IF(ISNUMBER(G273),G273/C273,"Error"))</f>
        <v xml:space="preserve"> </v>
      </c>
      <c r="I273" s="70"/>
      <c r="J273" s="70"/>
    </row>
    <row r="274" spans="1:10" x14ac:dyDescent="0.25">
      <c r="A274" s="156" t="str">
        <f t="array" aca="1" ref="A274" ca="1">IF(COUNTA(里程數!$F:$F)&lt;ROW()-21,"",OFFSET(里程數!$A$1,SMALL(IF(里程數!$F$2:$F$10000&gt;0,ROW(A$23:A$1977)),ROW(A252))-22,MATCH(A$22,里程數!$1:$1,0)-1))</f>
        <v/>
      </c>
      <c r="B274" s="157"/>
      <c r="C274" s="105" t="str">
        <f t="array" aca="1" ref="C274" ca="1">IF(COUNTA(里程數!$F:$F)&lt;ROW()-21,"",OFFSET(里程數!$A$1,SMALL(IF(里程數!$F$2:$F$10000&gt;0,ROW(C$23:C$1977)),ROW(A252))-22,MATCH(C$22,里程數!$1:$1,0)-1))</f>
        <v/>
      </c>
      <c r="D274" s="106" t="str">
        <f t="array" aca="1" ref="D274" ca="1">IF(COUNTA(里程數!$F:$F)&lt;ROW()-21,"",OFFSET(里程數!$A$1,SMALL(IF(里程數!$F$2:$F$10000&gt;0,ROW(D$23:D$1977)),ROW(A252))-22,MATCH(D$22,里程數!$1:$1,0)-1))</f>
        <v/>
      </c>
      <c r="E274" s="107" t="str">
        <f t="array" aca="1" ref="E274" ca="1">IF(COUNTA(里程數!$F:$F)&lt;ROW()-21,"",OFFSET(里程數!$A$1,SMALL(IF(里程數!$F$2:$F$10000&gt;0,ROW(E$23:E$1977)),ROW(A252))-22,MATCH(E$22,里程數!$1:$1,0)-1))</f>
        <v/>
      </c>
      <c r="F274" s="108" t="str">
        <f t="array" aca="1" ref="F274" ca="1">IF(COUNTA(里程數!$F:$F)&lt;ROW()-21,"",OFFSET(里程數!$A$1,SMALL(IF(里程數!$F$2:$F$10000&gt;0,ROW(F$23:F$977)),ROW(A252))-22,MATCH(F$22,里程數!$1:$1,0)-1))</f>
        <v/>
      </c>
      <c r="G274" s="109" t="str">
        <f t="shared" ca="1" si="6"/>
        <v/>
      </c>
      <c r="H274" s="110" t="str">
        <f>IF(COUNTA(里程數!$F:$F)&lt;ROW()-21," ",IF(ISNUMBER(G274),G274/C274,"Error"))</f>
        <v xml:space="preserve"> </v>
      </c>
      <c r="I274" s="70"/>
      <c r="J274" s="70"/>
    </row>
    <row r="275" spans="1:10" x14ac:dyDescent="0.25">
      <c r="A275" s="156" t="str">
        <f t="array" aca="1" ref="A275" ca="1">IF(COUNTA(里程數!$F:$F)&lt;ROW()-21,"",OFFSET(里程數!$A$1,SMALL(IF(里程數!$F$2:$F$10000&gt;0,ROW(A$23:A$1977)),ROW(A253))-22,MATCH(A$22,里程數!$1:$1,0)-1))</f>
        <v/>
      </c>
      <c r="B275" s="157"/>
      <c r="C275" s="105" t="str">
        <f t="array" aca="1" ref="C275" ca="1">IF(COUNTA(里程數!$F:$F)&lt;ROW()-21,"",OFFSET(里程數!$A$1,SMALL(IF(里程數!$F$2:$F$10000&gt;0,ROW(C$23:C$1977)),ROW(A253))-22,MATCH(C$22,里程數!$1:$1,0)-1))</f>
        <v/>
      </c>
      <c r="D275" s="106" t="str">
        <f t="array" aca="1" ref="D275" ca="1">IF(COUNTA(里程數!$F:$F)&lt;ROW()-21,"",OFFSET(里程數!$A$1,SMALL(IF(里程數!$F$2:$F$10000&gt;0,ROW(D$23:D$1977)),ROW(A253))-22,MATCH(D$22,里程數!$1:$1,0)-1))</f>
        <v/>
      </c>
      <c r="E275" s="107" t="str">
        <f t="array" aca="1" ref="E275" ca="1">IF(COUNTA(里程數!$F:$F)&lt;ROW()-21,"",OFFSET(里程數!$A$1,SMALL(IF(里程數!$F$2:$F$10000&gt;0,ROW(E$23:E$1977)),ROW(A253))-22,MATCH(E$22,里程數!$1:$1,0)-1))</f>
        <v/>
      </c>
      <c r="F275" s="108" t="str">
        <f t="array" aca="1" ref="F275" ca="1">IF(COUNTA(里程數!$F:$F)&lt;ROW()-21,"",OFFSET(里程數!$A$1,SMALL(IF(里程數!$F$2:$F$10000&gt;0,ROW(F$23:F$977)),ROW(A253))-22,MATCH(F$22,里程數!$1:$1,0)-1))</f>
        <v/>
      </c>
      <c r="G275" s="109" t="str">
        <f t="shared" ca="1" si="6"/>
        <v/>
      </c>
      <c r="H275" s="110" t="str">
        <f>IF(COUNTA(里程數!$F:$F)&lt;ROW()-21," ",IF(ISNUMBER(G275),G275/C275,"Error"))</f>
        <v xml:space="preserve"> </v>
      </c>
      <c r="I275" s="70"/>
      <c r="J275" s="70"/>
    </row>
    <row r="276" spans="1:10" x14ac:dyDescent="0.25">
      <c r="A276" s="156" t="str">
        <f t="array" aca="1" ref="A276" ca="1">IF(COUNTA(里程數!$F:$F)&lt;ROW()-21,"",OFFSET(里程數!$A$1,SMALL(IF(里程數!$F$2:$F$10000&gt;0,ROW(A$23:A$1977)),ROW(A254))-22,MATCH(A$22,里程數!$1:$1,0)-1))</f>
        <v/>
      </c>
      <c r="B276" s="157"/>
      <c r="C276" s="105" t="str">
        <f t="array" aca="1" ref="C276" ca="1">IF(COUNTA(里程數!$F:$F)&lt;ROW()-21,"",OFFSET(里程數!$A$1,SMALL(IF(里程數!$F$2:$F$10000&gt;0,ROW(C$23:C$1977)),ROW(A254))-22,MATCH(C$22,里程數!$1:$1,0)-1))</f>
        <v/>
      </c>
      <c r="D276" s="106" t="str">
        <f t="array" aca="1" ref="D276" ca="1">IF(COUNTA(里程數!$F:$F)&lt;ROW()-21,"",OFFSET(里程數!$A$1,SMALL(IF(里程數!$F$2:$F$10000&gt;0,ROW(D$23:D$1977)),ROW(A254))-22,MATCH(D$22,里程數!$1:$1,0)-1))</f>
        <v/>
      </c>
      <c r="E276" s="107" t="str">
        <f t="array" aca="1" ref="E276" ca="1">IF(COUNTA(里程數!$F:$F)&lt;ROW()-21,"",OFFSET(里程數!$A$1,SMALL(IF(里程數!$F$2:$F$10000&gt;0,ROW(E$23:E$1977)),ROW(A254))-22,MATCH(E$22,里程數!$1:$1,0)-1))</f>
        <v/>
      </c>
      <c r="F276" s="108" t="str">
        <f t="array" aca="1" ref="F276" ca="1">IF(COUNTA(里程數!$F:$F)&lt;ROW()-21,"",OFFSET(里程數!$A$1,SMALL(IF(里程數!$F$2:$F$10000&gt;0,ROW(F$23:F$977)),ROW(A254))-22,MATCH(F$22,里程數!$1:$1,0)-1))</f>
        <v/>
      </c>
      <c r="G276" s="109" t="str">
        <f t="shared" ca="1" si="6"/>
        <v/>
      </c>
      <c r="H276" s="110" t="str">
        <f>IF(COUNTA(里程數!$F:$F)&lt;ROW()-21," ",IF(ISNUMBER(G276),G276/C276,"Error"))</f>
        <v xml:space="preserve"> </v>
      </c>
      <c r="I276" s="70"/>
      <c r="J276" s="70"/>
    </row>
    <row r="277" spans="1:10" x14ac:dyDescent="0.25">
      <c r="A277" s="156" t="str">
        <f t="array" aca="1" ref="A277" ca="1">IF(COUNTA(里程數!$F:$F)&lt;ROW()-21,"",OFFSET(里程數!$A$1,SMALL(IF(里程數!$F$2:$F$10000&gt;0,ROW(A$23:A$1977)),ROW(A255))-22,MATCH(A$22,里程數!$1:$1,0)-1))</f>
        <v/>
      </c>
      <c r="B277" s="157"/>
      <c r="C277" s="105" t="str">
        <f t="array" aca="1" ref="C277" ca="1">IF(COUNTA(里程數!$F:$F)&lt;ROW()-21,"",OFFSET(里程數!$A$1,SMALL(IF(里程數!$F$2:$F$10000&gt;0,ROW(C$23:C$1977)),ROW(A255))-22,MATCH(C$22,里程數!$1:$1,0)-1))</f>
        <v/>
      </c>
      <c r="D277" s="106" t="str">
        <f t="array" aca="1" ref="D277" ca="1">IF(COUNTA(里程數!$F:$F)&lt;ROW()-21,"",OFFSET(里程數!$A$1,SMALL(IF(里程數!$F$2:$F$10000&gt;0,ROW(D$23:D$1977)),ROW(A255))-22,MATCH(D$22,里程數!$1:$1,0)-1))</f>
        <v/>
      </c>
      <c r="E277" s="107" t="str">
        <f t="array" aca="1" ref="E277" ca="1">IF(COUNTA(里程數!$F:$F)&lt;ROW()-21,"",OFFSET(里程數!$A$1,SMALL(IF(里程數!$F$2:$F$10000&gt;0,ROW(E$23:E$1977)),ROW(A255))-22,MATCH(E$22,里程數!$1:$1,0)-1))</f>
        <v/>
      </c>
      <c r="F277" s="108" t="str">
        <f t="array" aca="1" ref="F277" ca="1">IF(COUNTA(里程數!$F:$F)&lt;ROW()-21,"",OFFSET(里程數!$A$1,SMALL(IF(里程數!$F$2:$F$10000&gt;0,ROW(F$23:F$977)),ROW(A255))-22,MATCH(F$22,里程數!$1:$1,0)-1))</f>
        <v/>
      </c>
      <c r="G277" s="109" t="str">
        <f t="shared" ca="1" si="6"/>
        <v/>
      </c>
      <c r="H277" s="110" t="str">
        <f>IF(COUNTA(里程數!$F:$F)&lt;ROW()-21," ",IF(ISNUMBER(G277),G277/C277,"Error"))</f>
        <v xml:space="preserve"> </v>
      </c>
      <c r="I277" s="70"/>
      <c r="J277" s="70"/>
    </row>
    <row r="278" spans="1:10" x14ac:dyDescent="0.25">
      <c r="A278" s="156" t="str">
        <f t="array" aca="1" ref="A278" ca="1">IF(COUNTA(里程數!$F:$F)&lt;ROW()-21,"",OFFSET(里程數!$A$1,SMALL(IF(里程數!$F$2:$F$10000&gt;0,ROW(A$23:A$1977)),ROW(A256))-22,MATCH(A$22,里程數!$1:$1,0)-1))</f>
        <v/>
      </c>
      <c r="B278" s="157"/>
      <c r="C278" s="105" t="str">
        <f t="array" aca="1" ref="C278" ca="1">IF(COUNTA(里程數!$F:$F)&lt;ROW()-21,"",OFFSET(里程數!$A$1,SMALL(IF(里程數!$F$2:$F$10000&gt;0,ROW(C$23:C$1977)),ROW(A256))-22,MATCH(C$22,里程數!$1:$1,0)-1))</f>
        <v/>
      </c>
      <c r="D278" s="106" t="str">
        <f t="array" aca="1" ref="D278" ca="1">IF(COUNTA(里程數!$F:$F)&lt;ROW()-21,"",OFFSET(里程數!$A$1,SMALL(IF(里程數!$F$2:$F$10000&gt;0,ROW(D$23:D$1977)),ROW(A256))-22,MATCH(D$22,里程數!$1:$1,0)-1))</f>
        <v/>
      </c>
      <c r="E278" s="107" t="str">
        <f t="array" aca="1" ref="E278" ca="1">IF(COUNTA(里程數!$F:$F)&lt;ROW()-21,"",OFFSET(里程數!$A$1,SMALL(IF(里程數!$F$2:$F$10000&gt;0,ROW(E$23:E$1977)),ROW(A256))-22,MATCH(E$22,里程數!$1:$1,0)-1))</f>
        <v/>
      </c>
      <c r="F278" s="108" t="str">
        <f t="array" aca="1" ref="F278" ca="1">IF(COUNTA(里程數!$F:$F)&lt;ROW()-21,"",OFFSET(里程數!$A$1,SMALL(IF(里程數!$F$2:$F$10000&gt;0,ROW(F$23:F$977)),ROW(A256))-22,MATCH(F$22,里程數!$1:$1,0)-1))</f>
        <v/>
      </c>
      <c r="G278" s="109" t="str">
        <f t="shared" ca="1" si="6"/>
        <v/>
      </c>
      <c r="H278" s="110" t="str">
        <f>IF(COUNTA(里程數!$F:$F)&lt;ROW()-21," ",IF(ISNUMBER(G278),G278/C278,"Error"))</f>
        <v xml:space="preserve"> </v>
      </c>
      <c r="I278" s="70"/>
      <c r="J278" s="70"/>
    </row>
    <row r="279" spans="1:10" x14ac:dyDescent="0.25">
      <c r="A279" s="156" t="str">
        <f t="array" aca="1" ref="A279" ca="1">IF(COUNTA(里程數!$F:$F)&lt;ROW()-21,"",OFFSET(里程數!$A$1,SMALL(IF(里程數!$F$2:$F$10000&gt;0,ROW(A$23:A$1977)),ROW(A257))-22,MATCH(A$22,里程數!$1:$1,0)-1))</f>
        <v/>
      </c>
      <c r="B279" s="157"/>
      <c r="C279" s="105" t="str">
        <f t="array" aca="1" ref="C279" ca="1">IF(COUNTA(里程數!$F:$F)&lt;ROW()-21,"",OFFSET(里程數!$A$1,SMALL(IF(里程數!$F$2:$F$10000&gt;0,ROW(C$23:C$1977)),ROW(A257))-22,MATCH(C$22,里程數!$1:$1,0)-1))</f>
        <v/>
      </c>
      <c r="D279" s="106" t="str">
        <f t="array" aca="1" ref="D279" ca="1">IF(COUNTA(里程數!$F:$F)&lt;ROW()-21,"",OFFSET(里程數!$A$1,SMALL(IF(里程數!$F$2:$F$10000&gt;0,ROW(D$23:D$1977)),ROW(A257))-22,MATCH(D$22,里程數!$1:$1,0)-1))</f>
        <v/>
      </c>
      <c r="E279" s="107" t="str">
        <f t="array" aca="1" ref="E279" ca="1">IF(COUNTA(里程數!$F:$F)&lt;ROW()-21,"",OFFSET(里程數!$A$1,SMALL(IF(里程數!$F$2:$F$10000&gt;0,ROW(E$23:E$1977)),ROW(A257))-22,MATCH(E$22,里程數!$1:$1,0)-1))</f>
        <v/>
      </c>
      <c r="F279" s="108" t="str">
        <f t="array" aca="1" ref="F279" ca="1">IF(COUNTA(里程數!$F:$F)&lt;ROW()-21,"",OFFSET(里程數!$A$1,SMALL(IF(里程數!$F$2:$F$10000&gt;0,ROW(F$23:F$977)),ROW(A257))-22,MATCH(F$22,里程數!$1:$1,0)-1))</f>
        <v/>
      </c>
      <c r="G279" s="109" t="str">
        <f t="shared" ca="1" si="6"/>
        <v/>
      </c>
      <c r="H279" s="110" t="str">
        <f>IF(COUNTA(里程數!$F:$F)&lt;ROW()-21," ",IF(ISNUMBER(G279),G279/C279,"Error"))</f>
        <v xml:space="preserve"> </v>
      </c>
      <c r="I279" s="70"/>
      <c r="J279" s="70"/>
    </row>
    <row r="280" spans="1:10" x14ac:dyDescent="0.25">
      <c r="A280" s="156" t="str">
        <f t="array" aca="1" ref="A280" ca="1">IF(COUNTA(里程數!$F:$F)&lt;ROW()-21,"",OFFSET(里程數!$A$1,SMALL(IF(里程數!$F$2:$F$10000&gt;0,ROW(A$23:A$1977)),ROW(A258))-22,MATCH(A$22,里程數!$1:$1,0)-1))</f>
        <v/>
      </c>
      <c r="B280" s="157"/>
      <c r="C280" s="105" t="str">
        <f t="array" aca="1" ref="C280" ca="1">IF(COUNTA(里程數!$F:$F)&lt;ROW()-21,"",OFFSET(里程數!$A$1,SMALL(IF(里程數!$F$2:$F$10000&gt;0,ROW(C$23:C$1977)),ROW(A258))-22,MATCH(C$22,里程數!$1:$1,0)-1))</f>
        <v/>
      </c>
      <c r="D280" s="106" t="str">
        <f t="array" aca="1" ref="D280" ca="1">IF(COUNTA(里程數!$F:$F)&lt;ROW()-21,"",OFFSET(里程數!$A$1,SMALL(IF(里程數!$F$2:$F$10000&gt;0,ROW(D$23:D$1977)),ROW(A258))-22,MATCH(D$22,里程數!$1:$1,0)-1))</f>
        <v/>
      </c>
      <c r="E280" s="107" t="str">
        <f t="array" aca="1" ref="E280" ca="1">IF(COUNTA(里程數!$F:$F)&lt;ROW()-21,"",OFFSET(里程數!$A$1,SMALL(IF(里程數!$F$2:$F$10000&gt;0,ROW(E$23:E$1977)),ROW(A258))-22,MATCH(E$22,里程數!$1:$1,0)-1))</f>
        <v/>
      </c>
      <c r="F280" s="108" t="str">
        <f t="array" aca="1" ref="F280" ca="1">IF(COUNTA(里程數!$F:$F)&lt;ROW()-21,"",OFFSET(里程數!$A$1,SMALL(IF(里程數!$F$2:$F$10000&gt;0,ROW(F$23:F$977)),ROW(A258))-22,MATCH(F$22,里程數!$1:$1,0)-1))</f>
        <v/>
      </c>
      <c r="G280" s="109" t="str">
        <f t="shared" ca="1" si="6"/>
        <v/>
      </c>
      <c r="H280" s="110" t="str">
        <f>IF(COUNTA(里程數!$F:$F)&lt;ROW()-21," ",IF(ISNUMBER(G280),G280/C280,"Error"))</f>
        <v xml:space="preserve"> </v>
      </c>
      <c r="I280" s="70"/>
      <c r="J280" s="70"/>
    </row>
    <row r="281" spans="1:10" x14ac:dyDescent="0.25">
      <c r="A281" s="156" t="str">
        <f t="array" aca="1" ref="A281" ca="1">IF(COUNTA(里程數!$F:$F)&lt;ROW()-21,"",OFFSET(里程數!$A$1,SMALL(IF(里程數!$F$2:$F$10000&gt;0,ROW(A$23:A$1977)),ROW(A259))-22,MATCH(A$22,里程數!$1:$1,0)-1))</f>
        <v/>
      </c>
      <c r="B281" s="157"/>
      <c r="C281" s="105" t="str">
        <f t="array" aca="1" ref="C281" ca="1">IF(COUNTA(里程數!$F:$F)&lt;ROW()-21,"",OFFSET(里程數!$A$1,SMALL(IF(里程數!$F$2:$F$10000&gt;0,ROW(C$23:C$1977)),ROW(A259))-22,MATCH(C$22,里程數!$1:$1,0)-1))</f>
        <v/>
      </c>
      <c r="D281" s="106" t="str">
        <f t="array" aca="1" ref="D281" ca="1">IF(COUNTA(里程數!$F:$F)&lt;ROW()-21,"",OFFSET(里程數!$A$1,SMALL(IF(里程數!$F$2:$F$10000&gt;0,ROW(D$23:D$1977)),ROW(A259))-22,MATCH(D$22,里程數!$1:$1,0)-1))</f>
        <v/>
      </c>
      <c r="E281" s="107" t="str">
        <f t="array" aca="1" ref="E281" ca="1">IF(COUNTA(里程數!$F:$F)&lt;ROW()-21,"",OFFSET(里程數!$A$1,SMALL(IF(里程數!$F$2:$F$10000&gt;0,ROW(E$23:E$1977)),ROW(A259))-22,MATCH(E$22,里程數!$1:$1,0)-1))</f>
        <v/>
      </c>
      <c r="F281" s="108" t="str">
        <f t="array" aca="1" ref="F281" ca="1">IF(COUNTA(里程數!$F:$F)&lt;ROW()-21,"",OFFSET(里程數!$A$1,SMALL(IF(里程數!$F$2:$F$10000&gt;0,ROW(F$23:F$977)),ROW(A259))-22,MATCH(F$22,里程數!$1:$1,0)-1))</f>
        <v/>
      </c>
      <c r="G281" s="109" t="str">
        <f t="shared" ca="1" si="6"/>
        <v/>
      </c>
      <c r="H281" s="110" t="str">
        <f>IF(COUNTA(里程數!$F:$F)&lt;ROW()-21," ",IF(ISNUMBER(G281),G281/C281,"Error"))</f>
        <v xml:space="preserve"> </v>
      </c>
      <c r="I281" s="70"/>
      <c r="J281" s="70"/>
    </row>
    <row r="282" spans="1:10" x14ac:dyDescent="0.25">
      <c r="A282" s="156" t="str">
        <f t="array" aca="1" ref="A282" ca="1">IF(COUNTA(里程數!$F:$F)&lt;ROW()-21,"",OFFSET(里程數!$A$1,SMALL(IF(里程數!$F$2:$F$10000&gt;0,ROW(A$23:A$1977)),ROW(A260))-22,MATCH(A$22,里程數!$1:$1,0)-1))</f>
        <v/>
      </c>
      <c r="B282" s="157"/>
      <c r="C282" s="105" t="str">
        <f t="array" aca="1" ref="C282" ca="1">IF(COUNTA(里程數!$F:$F)&lt;ROW()-21,"",OFFSET(里程數!$A$1,SMALL(IF(里程數!$F$2:$F$10000&gt;0,ROW(C$23:C$1977)),ROW(A260))-22,MATCH(C$22,里程數!$1:$1,0)-1))</f>
        <v/>
      </c>
      <c r="D282" s="106" t="str">
        <f t="array" aca="1" ref="D282" ca="1">IF(COUNTA(里程數!$F:$F)&lt;ROW()-21,"",OFFSET(里程數!$A$1,SMALL(IF(里程數!$F$2:$F$10000&gt;0,ROW(D$23:D$1977)),ROW(A260))-22,MATCH(D$22,里程數!$1:$1,0)-1))</f>
        <v/>
      </c>
      <c r="E282" s="107" t="str">
        <f t="array" aca="1" ref="E282" ca="1">IF(COUNTA(里程數!$F:$F)&lt;ROW()-21,"",OFFSET(里程數!$A$1,SMALL(IF(里程數!$F$2:$F$10000&gt;0,ROW(E$23:E$1977)),ROW(A260))-22,MATCH(E$22,里程數!$1:$1,0)-1))</f>
        <v/>
      </c>
      <c r="F282" s="108" t="str">
        <f t="array" aca="1" ref="F282" ca="1">IF(COUNTA(里程數!$F:$F)&lt;ROW()-21,"",OFFSET(里程數!$A$1,SMALL(IF(里程數!$F$2:$F$10000&gt;0,ROW(F$23:F$977)),ROW(A260))-22,MATCH(F$22,里程數!$1:$1,0)-1))</f>
        <v/>
      </c>
      <c r="G282" s="109" t="str">
        <f t="shared" ca="1" si="6"/>
        <v/>
      </c>
      <c r="H282" s="110" t="str">
        <f>IF(COUNTA(里程數!$F:$F)&lt;ROW()-21," ",IF(ISNUMBER(G282),G282/C282,"Error"))</f>
        <v xml:space="preserve"> </v>
      </c>
      <c r="I282" s="70"/>
      <c r="J282" s="70"/>
    </row>
    <row r="283" spans="1:10" x14ac:dyDescent="0.25">
      <c r="A283" s="156" t="str">
        <f t="array" aca="1" ref="A283" ca="1">IF(COUNTA(里程數!$F:$F)&lt;ROW()-21,"",OFFSET(里程數!$A$1,SMALL(IF(里程數!$F$2:$F$10000&gt;0,ROW(A$23:A$1977)),ROW(A261))-22,MATCH(A$22,里程數!$1:$1,0)-1))</f>
        <v/>
      </c>
      <c r="B283" s="157"/>
      <c r="C283" s="105" t="str">
        <f t="array" aca="1" ref="C283" ca="1">IF(COUNTA(里程數!$F:$F)&lt;ROW()-21,"",OFFSET(里程數!$A$1,SMALL(IF(里程數!$F$2:$F$10000&gt;0,ROW(C$23:C$1977)),ROW(A261))-22,MATCH(C$22,里程數!$1:$1,0)-1))</f>
        <v/>
      </c>
      <c r="D283" s="106" t="str">
        <f t="array" aca="1" ref="D283" ca="1">IF(COUNTA(里程數!$F:$F)&lt;ROW()-21,"",OFFSET(里程數!$A$1,SMALL(IF(里程數!$F$2:$F$10000&gt;0,ROW(D$23:D$1977)),ROW(A261))-22,MATCH(D$22,里程數!$1:$1,0)-1))</f>
        <v/>
      </c>
      <c r="E283" s="107" t="str">
        <f t="array" aca="1" ref="E283" ca="1">IF(COUNTA(里程數!$F:$F)&lt;ROW()-21,"",OFFSET(里程數!$A$1,SMALL(IF(里程數!$F$2:$F$10000&gt;0,ROW(E$23:E$1977)),ROW(A261))-22,MATCH(E$22,里程數!$1:$1,0)-1))</f>
        <v/>
      </c>
      <c r="F283" s="108" t="str">
        <f t="array" aca="1" ref="F283" ca="1">IF(COUNTA(里程數!$F:$F)&lt;ROW()-21,"",OFFSET(里程數!$A$1,SMALL(IF(里程數!$F$2:$F$10000&gt;0,ROW(F$23:F$977)),ROW(A261))-22,MATCH(F$22,里程數!$1:$1,0)-1))</f>
        <v/>
      </c>
      <c r="G283" s="109" t="str">
        <f t="shared" ca="1" si="6"/>
        <v/>
      </c>
      <c r="H283" s="110" t="str">
        <f>IF(COUNTA(里程數!$F:$F)&lt;ROW()-21," ",IF(ISNUMBER(G283),G283/C283,"Error"))</f>
        <v xml:space="preserve"> </v>
      </c>
      <c r="I283" s="70"/>
      <c r="J283" s="70"/>
    </row>
    <row r="284" spans="1:10" x14ac:dyDescent="0.25">
      <c r="A284" s="156" t="str">
        <f t="array" aca="1" ref="A284" ca="1">IF(COUNTA(里程數!$F:$F)&lt;ROW()-21,"",OFFSET(里程數!$A$1,SMALL(IF(里程數!$F$2:$F$10000&gt;0,ROW(A$23:A$1977)),ROW(A262))-22,MATCH(A$22,里程數!$1:$1,0)-1))</f>
        <v/>
      </c>
      <c r="B284" s="157"/>
      <c r="C284" s="105" t="str">
        <f t="array" aca="1" ref="C284" ca="1">IF(COUNTA(里程數!$F:$F)&lt;ROW()-21,"",OFFSET(里程數!$A$1,SMALL(IF(里程數!$F$2:$F$10000&gt;0,ROW(C$23:C$1977)),ROW(A262))-22,MATCH(C$22,里程數!$1:$1,0)-1))</f>
        <v/>
      </c>
      <c r="D284" s="106" t="str">
        <f t="array" aca="1" ref="D284" ca="1">IF(COUNTA(里程數!$F:$F)&lt;ROW()-21,"",OFFSET(里程數!$A$1,SMALL(IF(里程數!$F$2:$F$10000&gt;0,ROW(D$23:D$1977)),ROW(A262))-22,MATCH(D$22,里程數!$1:$1,0)-1))</f>
        <v/>
      </c>
      <c r="E284" s="107" t="str">
        <f t="array" aca="1" ref="E284" ca="1">IF(COUNTA(里程數!$F:$F)&lt;ROW()-21,"",OFFSET(里程數!$A$1,SMALL(IF(里程數!$F$2:$F$10000&gt;0,ROW(E$23:E$1977)),ROW(A262))-22,MATCH(E$22,里程數!$1:$1,0)-1))</f>
        <v/>
      </c>
      <c r="F284" s="108" t="str">
        <f t="array" aca="1" ref="F284" ca="1">IF(COUNTA(里程數!$F:$F)&lt;ROW()-21,"",OFFSET(里程數!$A$1,SMALL(IF(里程數!$F$2:$F$10000&gt;0,ROW(F$23:F$977)),ROW(A262))-22,MATCH(F$22,里程數!$1:$1,0)-1))</f>
        <v/>
      </c>
      <c r="G284" s="109" t="str">
        <f t="shared" ca="1" si="6"/>
        <v/>
      </c>
      <c r="H284" s="110" t="str">
        <f>IF(COUNTA(里程數!$F:$F)&lt;ROW()-21," ",IF(ISNUMBER(G284),G284/C284,"Error"))</f>
        <v xml:space="preserve"> </v>
      </c>
      <c r="I284" s="70"/>
      <c r="J284" s="70"/>
    </row>
    <row r="285" spans="1:10" x14ac:dyDescent="0.25">
      <c r="A285" s="156" t="str">
        <f t="array" aca="1" ref="A285" ca="1">IF(COUNTA(里程數!$F:$F)&lt;ROW()-21,"",OFFSET(里程數!$A$1,SMALL(IF(里程數!$F$2:$F$10000&gt;0,ROW(A$23:A$1977)),ROW(A263))-22,MATCH(A$22,里程數!$1:$1,0)-1))</f>
        <v/>
      </c>
      <c r="B285" s="157"/>
      <c r="C285" s="105" t="str">
        <f t="array" aca="1" ref="C285" ca="1">IF(COUNTA(里程數!$F:$F)&lt;ROW()-21,"",OFFSET(里程數!$A$1,SMALL(IF(里程數!$F$2:$F$10000&gt;0,ROW(C$23:C$1977)),ROW(A263))-22,MATCH(C$22,里程數!$1:$1,0)-1))</f>
        <v/>
      </c>
      <c r="D285" s="106" t="str">
        <f t="array" aca="1" ref="D285" ca="1">IF(COUNTA(里程數!$F:$F)&lt;ROW()-21,"",OFFSET(里程數!$A$1,SMALL(IF(里程數!$F$2:$F$10000&gt;0,ROW(D$23:D$1977)),ROW(A263))-22,MATCH(D$22,里程數!$1:$1,0)-1))</f>
        <v/>
      </c>
      <c r="E285" s="107" t="str">
        <f t="array" aca="1" ref="E285" ca="1">IF(COUNTA(里程數!$F:$F)&lt;ROW()-21,"",OFFSET(里程數!$A$1,SMALL(IF(里程數!$F$2:$F$10000&gt;0,ROW(E$23:E$1977)),ROW(A263))-22,MATCH(E$22,里程數!$1:$1,0)-1))</f>
        <v/>
      </c>
      <c r="F285" s="108" t="str">
        <f t="array" aca="1" ref="F285" ca="1">IF(COUNTA(里程數!$F:$F)&lt;ROW()-21,"",OFFSET(里程數!$A$1,SMALL(IF(里程數!$F$2:$F$10000&gt;0,ROW(F$23:F$977)),ROW(A263))-22,MATCH(F$22,里程數!$1:$1,0)-1))</f>
        <v/>
      </c>
      <c r="G285" s="109" t="str">
        <f t="shared" ca="1" si="6"/>
        <v/>
      </c>
      <c r="H285" s="110" t="str">
        <f>IF(COUNTA(里程數!$F:$F)&lt;ROW()-21," ",IF(ISNUMBER(G285),G285/C285,"Error"))</f>
        <v xml:space="preserve"> </v>
      </c>
      <c r="I285" s="70"/>
      <c r="J285" s="70"/>
    </row>
    <row r="286" spans="1:10" x14ac:dyDescent="0.25">
      <c r="A286" s="156" t="str">
        <f t="array" aca="1" ref="A286" ca="1">IF(COUNTA(里程數!$F:$F)&lt;ROW()-21,"",OFFSET(里程數!$A$1,SMALL(IF(里程數!$F$2:$F$10000&gt;0,ROW(A$23:A$1977)),ROW(A264))-22,MATCH(A$22,里程數!$1:$1,0)-1))</f>
        <v/>
      </c>
      <c r="B286" s="157"/>
      <c r="C286" s="105" t="str">
        <f t="array" aca="1" ref="C286" ca="1">IF(COUNTA(里程數!$F:$F)&lt;ROW()-21,"",OFFSET(里程數!$A$1,SMALL(IF(里程數!$F$2:$F$10000&gt;0,ROW(C$23:C$1977)),ROW(A264))-22,MATCH(C$22,里程數!$1:$1,0)-1))</f>
        <v/>
      </c>
      <c r="D286" s="106" t="str">
        <f t="array" aca="1" ref="D286" ca="1">IF(COUNTA(里程數!$F:$F)&lt;ROW()-21,"",OFFSET(里程數!$A$1,SMALL(IF(里程數!$F$2:$F$10000&gt;0,ROW(D$23:D$1977)),ROW(A264))-22,MATCH(D$22,里程數!$1:$1,0)-1))</f>
        <v/>
      </c>
      <c r="E286" s="107" t="str">
        <f t="array" aca="1" ref="E286" ca="1">IF(COUNTA(里程數!$F:$F)&lt;ROW()-21,"",OFFSET(里程數!$A$1,SMALL(IF(里程數!$F$2:$F$10000&gt;0,ROW(E$23:E$1977)),ROW(A264))-22,MATCH(E$22,里程數!$1:$1,0)-1))</f>
        <v/>
      </c>
      <c r="F286" s="108" t="str">
        <f t="array" aca="1" ref="F286" ca="1">IF(COUNTA(里程數!$F:$F)&lt;ROW()-21,"",OFFSET(里程數!$A$1,SMALL(IF(里程數!$F$2:$F$10000&gt;0,ROW(F$23:F$977)),ROW(A264))-22,MATCH(F$22,里程數!$1:$1,0)-1))</f>
        <v/>
      </c>
      <c r="G286" s="109" t="str">
        <f t="shared" ca="1" si="6"/>
        <v/>
      </c>
      <c r="H286" s="110" t="str">
        <f>IF(COUNTA(里程數!$F:$F)&lt;ROW()-21," ",IF(ISNUMBER(G286),G286/C286,"Error"))</f>
        <v xml:space="preserve"> </v>
      </c>
      <c r="I286" s="70"/>
      <c r="J286" s="70"/>
    </row>
    <row r="287" spans="1:10" x14ac:dyDescent="0.25">
      <c r="A287" s="156" t="str">
        <f t="array" aca="1" ref="A287" ca="1">IF(COUNTA(里程數!$F:$F)&lt;ROW()-21,"",OFFSET(里程數!$A$1,SMALL(IF(里程數!$F$2:$F$10000&gt;0,ROW(A$23:A$1977)),ROW(A265))-22,MATCH(A$22,里程數!$1:$1,0)-1))</f>
        <v/>
      </c>
      <c r="B287" s="157"/>
      <c r="C287" s="105" t="str">
        <f t="array" aca="1" ref="C287" ca="1">IF(COUNTA(里程數!$F:$F)&lt;ROW()-21,"",OFFSET(里程數!$A$1,SMALL(IF(里程數!$F$2:$F$10000&gt;0,ROW(C$23:C$1977)),ROW(A265))-22,MATCH(C$22,里程數!$1:$1,0)-1))</f>
        <v/>
      </c>
      <c r="D287" s="106" t="str">
        <f t="array" aca="1" ref="D287" ca="1">IF(COUNTA(里程數!$F:$F)&lt;ROW()-21,"",OFFSET(里程數!$A$1,SMALL(IF(里程數!$F$2:$F$10000&gt;0,ROW(D$23:D$1977)),ROW(A265))-22,MATCH(D$22,里程數!$1:$1,0)-1))</f>
        <v/>
      </c>
      <c r="E287" s="107" t="str">
        <f t="array" aca="1" ref="E287" ca="1">IF(COUNTA(里程數!$F:$F)&lt;ROW()-21,"",OFFSET(里程數!$A$1,SMALL(IF(里程數!$F$2:$F$10000&gt;0,ROW(E$23:E$1977)),ROW(A265))-22,MATCH(E$22,里程數!$1:$1,0)-1))</f>
        <v/>
      </c>
      <c r="F287" s="108" t="str">
        <f t="array" aca="1" ref="F287" ca="1">IF(COUNTA(里程數!$F:$F)&lt;ROW()-21,"",OFFSET(里程數!$A$1,SMALL(IF(里程數!$F$2:$F$10000&gt;0,ROW(F$23:F$977)),ROW(A265))-22,MATCH(F$22,里程數!$1:$1,0)-1))</f>
        <v/>
      </c>
      <c r="G287" s="109" t="str">
        <f t="shared" ca="1" si="6"/>
        <v/>
      </c>
      <c r="H287" s="110" t="str">
        <f>IF(COUNTA(里程數!$F:$F)&lt;ROW()-21," ",IF(ISNUMBER(G287),G287/C287,"Error"))</f>
        <v xml:space="preserve"> </v>
      </c>
      <c r="I287" s="70"/>
      <c r="J287" s="70"/>
    </row>
    <row r="288" spans="1:10" x14ac:dyDescent="0.25">
      <c r="A288" s="156" t="str">
        <f t="array" aca="1" ref="A288" ca="1">IF(COUNTA(里程數!$F:$F)&lt;ROW()-21,"",OFFSET(里程數!$A$1,SMALL(IF(里程數!$F$2:$F$10000&gt;0,ROW(A$23:A$1977)),ROW(A266))-22,MATCH(A$22,里程數!$1:$1,0)-1))</f>
        <v/>
      </c>
      <c r="B288" s="157"/>
      <c r="C288" s="105" t="str">
        <f t="array" aca="1" ref="C288" ca="1">IF(COUNTA(里程數!$F:$F)&lt;ROW()-21,"",OFFSET(里程數!$A$1,SMALL(IF(里程數!$F$2:$F$10000&gt;0,ROW(C$23:C$1977)),ROW(A266))-22,MATCH(C$22,里程數!$1:$1,0)-1))</f>
        <v/>
      </c>
      <c r="D288" s="106" t="str">
        <f t="array" aca="1" ref="D288" ca="1">IF(COUNTA(里程數!$F:$F)&lt;ROW()-21,"",OFFSET(里程數!$A$1,SMALL(IF(里程數!$F$2:$F$10000&gt;0,ROW(D$23:D$1977)),ROW(A266))-22,MATCH(D$22,里程數!$1:$1,0)-1))</f>
        <v/>
      </c>
      <c r="E288" s="107" t="str">
        <f t="array" aca="1" ref="E288" ca="1">IF(COUNTA(里程數!$F:$F)&lt;ROW()-21,"",OFFSET(里程數!$A$1,SMALL(IF(里程數!$F$2:$F$10000&gt;0,ROW(E$23:E$1977)),ROW(A266))-22,MATCH(E$22,里程數!$1:$1,0)-1))</f>
        <v/>
      </c>
      <c r="F288" s="108" t="str">
        <f t="array" aca="1" ref="F288" ca="1">IF(COUNTA(里程數!$F:$F)&lt;ROW()-21,"",OFFSET(里程數!$A$1,SMALL(IF(里程數!$F$2:$F$10000&gt;0,ROW(F$23:F$977)),ROW(A266))-22,MATCH(F$22,里程數!$1:$1,0)-1))</f>
        <v/>
      </c>
      <c r="G288" s="109" t="str">
        <f t="shared" ca="1" si="6"/>
        <v/>
      </c>
      <c r="H288" s="110" t="str">
        <f>IF(COUNTA(里程數!$F:$F)&lt;ROW()-21," ",IF(ISNUMBER(G288),G288/C288,"Error"))</f>
        <v xml:space="preserve"> </v>
      </c>
      <c r="I288" s="70"/>
      <c r="J288" s="70"/>
    </row>
    <row r="289" spans="1:10" x14ac:dyDescent="0.25">
      <c r="A289" s="156" t="str">
        <f t="array" aca="1" ref="A289" ca="1">IF(COUNTA(里程數!$F:$F)&lt;ROW()-21,"",OFFSET(里程數!$A$1,SMALL(IF(里程數!$F$2:$F$10000&gt;0,ROW(A$23:A$1977)),ROW(A267))-22,MATCH(A$22,里程數!$1:$1,0)-1))</f>
        <v/>
      </c>
      <c r="B289" s="157"/>
      <c r="C289" s="105" t="str">
        <f t="array" aca="1" ref="C289" ca="1">IF(COUNTA(里程數!$F:$F)&lt;ROW()-21,"",OFFSET(里程數!$A$1,SMALL(IF(里程數!$F$2:$F$10000&gt;0,ROW(C$23:C$1977)),ROW(A267))-22,MATCH(C$22,里程數!$1:$1,0)-1))</f>
        <v/>
      </c>
      <c r="D289" s="106" t="str">
        <f t="array" aca="1" ref="D289" ca="1">IF(COUNTA(里程數!$F:$F)&lt;ROW()-21,"",OFFSET(里程數!$A$1,SMALL(IF(里程數!$F$2:$F$10000&gt;0,ROW(D$23:D$1977)),ROW(A267))-22,MATCH(D$22,里程數!$1:$1,0)-1))</f>
        <v/>
      </c>
      <c r="E289" s="107" t="str">
        <f t="array" aca="1" ref="E289" ca="1">IF(COUNTA(里程數!$F:$F)&lt;ROW()-21,"",OFFSET(里程數!$A$1,SMALL(IF(里程數!$F$2:$F$10000&gt;0,ROW(E$23:E$1977)),ROW(A267))-22,MATCH(E$22,里程數!$1:$1,0)-1))</f>
        <v/>
      </c>
      <c r="F289" s="108" t="str">
        <f t="array" aca="1" ref="F289" ca="1">IF(COUNTA(里程數!$F:$F)&lt;ROW()-21,"",OFFSET(里程數!$A$1,SMALL(IF(里程數!$F$2:$F$10000&gt;0,ROW(F$23:F$977)),ROW(A267))-22,MATCH(F$22,里程數!$1:$1,0)-1))</f>
        <v/>
      </c>
      <c r="G289" s="109" t="str">
        <f t="shared" ca="1" si="6"/>
        <v/>
      </c>
      <c r="H289" s="110" t="str">
        <f>IF(COUNTA(里程數!$F:$F)&lt;ROW()-21," ",IF(ISNUMBER(G289),G289/C289,"Error"))</f>
        <v xml:space="preserve"> </v>
      </c>
      <c r="I289" s="70"/>
      <c r="J289" s="70"/>
    </row>
    <row r="290" spans="1:10" x14ac:dyDescent="0.25">
      <c r="A290" s="156" t="str">
        <f t="array" aca="1" ref="A290" ca="1">IF(COUNTA(里程數!$F:$F)&lt;ROW()-21,"",OFFSET(里程數!$A$1,SMALL(IF(里程數!$F$2:$F$10000&gt;0,ROW(A$23:A$1977)),ROW(A268))-22,MATCH(A$22,里程數!$1:$1,0)-1))</f>
        <v/>
      </c>
      <c r="B290" s="157"/>
      <c r="C290" s="105" t="str">
        <f t="array" aca="1" ref="C290" ca="1">IF(COUNTA(里程數!$F:$F)&lt;ROW()-21,"",OFFSET(里程數!$A$1,SMALL(IF(里程數!$F$2:$F$10000&gt;0,ROW(C$23:C$1977)),ROW(A268))-22,MATCH(C$22,里程數!$1:$1,0)-1))</f>
        <v/>
      </c>
      <c r="D290" s="106" t="str">
        <f t="array" aca="1" ref="D290" ca="1">IF(COUNTA(里程數!$F:$F)&lt;ROW()-21,"",OFFSET(里程數!$A$1,SMALL(IF(里程數!$F$2:$F$10000&gt;0,ROW(D$23:D$1977)),ROW(A268))-22,MATCH(D$22,里程數!$1:$1,0)-1))</f>
        <v/>
      </c>
      <c r="E290" s="107" t="str">
        <f t="array" aca="1" ref="E290" ca="1">IF(COUNTA(里程數!$F:$F)&lt;ROW()-21,"",OFFSET(里程數!$A$1,SMALL(IF(里程數!$F$2:$F$10000&gt;0,ROW(E$23:E$1977)),ROW(A268))-22,MATCH(E$22,里程數!$1:$1,0)-1))</f>
        <v/>
      </c>
      <c r="F290" s="108" t="str">
        <f t="array" aca="1" ref="F290" ca="1">IF(COUNTA(里程數!$F:$F)&lt;ROW()-21,"",OFFSET(里程數!$A$1,SMALL(IF(里程數!$F$2:$F$10000&gt;0,ROW(F$23:F$977)),ROW(A268))-22,MATCH(F$22,里程數!$1:$1,0)-1))</f>
        <v/>
      </c>
      <c r="G290" s="109" t="str">
        <f t="shared" ca="1" si="6"/>
        <v/>
      </c>
      <c r="H290" s="110" t="str">
        <f>IF(COUNTA(里程數!$F:$F)&lt;ROW()-21," ",IF(ISNUMBER(G290),G290/C290,"Error"))</f>
        <v xml:space="preserve"> </v>
      </c>
      <c r="I290" s="70"/>
      <c r="J290" s="70"/>
    </row>
    <row r="291" spans="1:10" x14ac:dyDescent="0.25">
      <c r="A291" s="156" t="str">
        <f t="array" aca="1" ref="A291" ca="1">IF(COUNTA(里程數!$F:$F)&lt;ROW()-21,"",OFFSET(里程數!$A$1,SMALL(IF(里程數!$F$2:$F$10000&gt;0,ROW(A$23:A$1977)),ROW(A269))-22,MATCH(A$22,里程數!$1:$1,0)-1))</f>
        <v/>
      </c>
      <c r="B291" s="157"/>
      <c r="C291" s="105" t="str">
        <f t="array" aca="1" ref="C291" ca="1">IF(COUNTA(里程數!$F:$F)&lt;ROW()-21,"",OFFSET(里程數!$A$1,SMALL(IF(里程數!$F$2:$F$10000&gt;0,ROW(C$23:C$1977)),ROW(A269))-22,MATCH(C$22,里程數!$1:$1,0)-1))</f>
        <v/>
      </c>
      <c r="D291" s="106" t="str">
        <f t="array" aca="1" ref="D291" ca="1">IF(COUNTA(里程數!$F:$F)&lt;ROW()-21,"",OFFSET(里程數!$A$1,SMALL(IF(里程數!$F$2:$F$10000&gt;0,ROW(D$23:D$1977)),ROW(A269))-22,MATCH(D$22,里程數!$1:$1,0)-1))</f>
        <v/>
      </c>
      <c r="E291" s="107" t="str">
        <f t="array" aca="1" ref="E291" ca="1">IF(COUNTA(里程數!$F:$F)&lt;ROW()-21,"",OFFSET(里程數!$A$1,SMALL(IF(里程數!$F$2:$F$10000&gt;0,ROW(E$23:E$1977)),ROW(A269))-22,MATCH(E$22,里程數!$1:$1,0)-1))</f>
        <v/>
      </c>
      <c r="F291" s="108" t="str">
        <f t="array" aca="1" ref="F291" ca="1">IF(COUNTA(里程數!$F:$F)&lt;ROW()-21,"",OFFSET(里程數!$A$1,SMALL(IF(里程數!$F$2:$F$10000&gt;0,ROW(F$23:F$977)),ROW(A269))-22,MATCH(F$22,里程數!$1:$1,0)-1))</f>
        <v/>
      </c>
      <c r="G291" s="109" t="str">
        <f t="shared" ca="1" si="6"/>
        <v/>
      </c>
      <c r="H291" s="110" t="str">
        <f>IF(COUNTA(里程數!$F:$F)&lt;ROW()-21," ",IF(ISNUMBER(G291),G291/C291,"Error"))</f>
        <v xml:space="preserve"> </v>
      </c>
      <c r="I291" s="70"/>
      <c r="J291" s="70"/>
    </row>
    <row r="292" spans="1:10" x14ac:dyDescent="0.25">
      <c r="A292" s="156" t="str">
        <f t="array" aca="1" ref="A292" ca="1">IF(COUNTA(里程數!$F:$F)&lt;ROW()-21,"",OFFSET(里程數!$A$1,SMALL(IF(里程數!$F$2:$F$10000&gt;0,ROW(A$23:A$1977)),ROW(A270))-22,MATCH(A$22,里程數!$1:$1,0)-1))</f>
        <v/>
      </c>
      <c r="B292" s="157"/>
      <c r="C292" s="105" t="str">
        <f t="array" aca="1" ref="C292" ca="1">IF(COUNTA(里程數!$F:$F)&lt;ROW()-21,"",OFFSET(里程數!$A$1,SMALL(IF(里程數!$F$2:$F$10000&gt;0,ROW(C$23:C$1977)),ROW(A270))-22,MATCH(C$22,里程數!$1:$1,0)-1))</f>
        <v/>
      </c>
      <c r="D292" s="106" t="str">
        <f t="array" aca="1" ref="D292" ca="1">IF(COUNTA(里程數!$F:$F)&lt;ROW()-21,"",OFFSET(里程數!$A$1,SMALL(IF(里程數!$F$2:$F$10000&gt;0,ROW(D$23:D$1977)),ROW(A270))-22,MATCH(D$22,里程數!$1:$1,0)-1))</f>
        <v/>
      </c>
      <c r="E292" s="107" t="str">
        <f t="array" aca="1" ref="E292" ca="1">IF(COUNTA(里程數!$F:$F)&lt;ROW()-21,"",OFFSET(里程數!$A$1,SMALL(IF(里程數!$F$2:$F$10000&gt;0,ROW(E$23:E$1977)),ROW(A270))-22,MATCH(E$22,里程數!$1:$1,0)-1))</f>
        <v/>
      </c>
      <c r="F292" s="108" t="str">
        <f t="array" aca="1" ref="F292" ca="1">IF(COUNTA(里程數!$F:$F)&lt;ROW()-21,"",OFFSET(里程數!$A$1,SMALL(IF(里程數!$F$2:$F$10000&gt;0,ROW(F$23:F$977)),ROW(A270))-22,MATCH(F$22,里程數!$1:$1,0)-1))</f>
        <v/>
      </c>
      <c r="G292" s="109" t="str">
        <f t="shared" ca="1" si="6"/>
        <v/>
      </c>
      <c r="H292" s="110" t="str">
        <f>IF(COUNTA(里程數!$F:$F)&lt;ROW()-21," ",IF(ISNUMBER(G292),G292/C292,"Error"))</f>
        <v xml:space="preserve"> </v>
      </c>
      <c r="I292" s="70"/>
      <c r="J292" s="70"/>
    </row>
    <row r="293" spans="1:10" x14ac:dyDescent="0.25">
      <c r="A293" s="156" t="str">
        <f t="array" aca="1" ref="A293" ca="1">IF(COUNTA(里程數!$F:$F)&lt;ROW()-21,"",OFFSET(里程數!$A$1,SMALL(IF(里程數!$F$2:$F$10000&gt;0,ROW(A$23:A$1977)),ROW(A271))-22,MATCH(A$22,里程數!$1:$1,0)-1))</f>
        <v/>
      </c>
      <c r="B293" s="157"/>
      <c r="C293" s="105" t="str">
        <f t="array" aca="1" ref="C293" ca="1">IF(COUNTA(里程數!$F:$F)&lt;ROW()-21,"",OFFSET(里程數!$A$1,SMALL(IF(里程數!$F$2:$F$10000&gt;0,ROW(C$23:C$1977)),ROW(A271))-22,MATCH(C$22,里程數!$1:$1,0)-1))</f>
        <v/>
      </c>
      <c r="D293" s="106" t="str">
        <f t="array" aca="1" ref="D293" ca="1">IF(COUNTA(里程數!$F:$F)&lt;ROW()-21,"",OFFSET(里程數!$A$1,SMALL(IF(里程數!$F$2:$F$10000&gt;0,ROW(D$23:D$1977)),ROW(A271))-22,MATCH(D$22,里程數!$1:$1,0)-1))</f>
        <v/>
      </c>
      <c r="E293" s="107" t="str">
        <f t="array" aca="1" ref="E293" ca="1">IF(COUNTA(里程數!$F:$F)&lt;ROW()-21,"",OFFSET(里程數!$A$1,SMALL(IF(里程數!$F$2:$F$10000&gt;0,ROW(E$23:E$1977)),ROW(A271))-22,MATCH(E$22,里程數!$1:$1,0)-1))</f>
        <v/>
      </c>
      <c r="F293" s="108" t="str">
        <f t="array" aca="1" ref="F293" ca="1">IF(COUNTA(里程數!$F:$F)&lt;ROW()-21,"",OFFSET(里程數!$A$1,SMALL(IF(里程數!$F$2:$F$10000&gt;0,ROW(F$23:F$977)),ROW(A271))-22,MATCH(F$22,里程數!$1:$1,0)-1))</f>
        <v/>
      </c>
      <c r="G293" s="109" t="str">
        <f t="shared" ca="1" si="6"/>
        <v/>
      </c>
      <c r="H293" s="110" t="str">
        <f>IF(COUNTA(里程數!$F:$F)&lt;ROW()-21," ",IF(ISNUMBER(G293),G293/C293,"Error"))</f>
        <v xml:space="preserve"> </v>
      </c>
      <c r="I293" s="70"/>
      <c r="J293" s="70"/>
    </row>
    <row r="294" spans="1:10" x14ac:dyDescent="0.25">
      <c r="A294" s="156" t="str">
        <f t="array" aca="1" ref="A294" ca="1">IF(COUNTA(里程數!$F:$F)&lt;ROW()-21,"",OFFSET(里程數!$A$1,SMALL(IF(里程數!$F$2:$F$10000&gt;0,ROW(A$23:A$1977)),ROW(A272))-22,MATCH(A$22,里程數!$1:$1,0)-1))</f>
        <v/>
      </c>
      <c r="B294" s="157"/>
      <c r="C294" s="105" t="str">
        <f t="array" aca="1" ref="C294" ca="1">IF(COUNTA(里程數!$F:$F)&lt;ROW()-21,"",OFFSET(里程數!$A$1,SMALL(IF(里程數!$F$2:$F$10000&gt;0,ROW(C$23:C$1977)),ROW(A272))-22,MATCH(C$22,里程數!$1:$1,0)-1))</f>
        <v/>
      </c>
      <c r="D294" s="106" t="str">
        <f t="array" aca="1" ref="D294" ca="1">IF(COUNTA(里程數!$F:$F)&lt;ROW()-21,"",OFFSET(里程數!$A$1,SMALL(IF(里程數!$F$2:$F$10000&gt;0,ROW(D$23:D$1977)),ROW(A272))-22,MATCH(D$22,里程數!$1:$1,0)-1))</f>
        <v/>
      </c>
      <c r="E294" s="107" t="str">
        <f t="array" aca="1" ref="E294" ca="1">IF(COUNTA(里程數!$F:$F)&lt;ROW()-21,"",OFFSET(里程數!$A$1,SMALL(IF(里程數!$F$2:$F$10000&gt;0,ROW(E$23:E$1977)),ROW(A272))-22,MATCH(E$22,里程數!$1:$1,0)-1))</f>
        <v/>
      </c>
      <c r="F294" s="108" t="str">
        <f t="array" aca="1" ref="F294" ca="1">IF(COUNTA(里程數!$F:$F)&lt;ROW()-21,"",OFFSET(里程數!$A$1,SMALL(IF(里程數!$F$2:$F$10000&gt;0,ROW(F$23:F$977)),ROW(A272))-22,MATCH(F$22,里程數!$1:$1,0)-1))</f>
        <v/>
      </c>
      <c r="G294" s="109" t="str">
        <f t="shared" ca="1" si="6"/>
        <v/>
      </c>
      <c r="H294" s="110" t="str">
        <f>IF(COUNTA(里程數!$F:$F)&lt;ROW()-21," ",IF(ISNUMBER(G294),G294/C294,"Error"))</f>
        <v xml:space="preserve"> </v>
      </c>
      <c r="I294" s="70"/>
      <c r="J294" s="70"/>
    </row>
    <row r="295" spans="1:10" x14ac:dyDescent="0.25">
      <c r="A295" s="156" t="str">
        <f t="array" aca="1" ref="A295" ca="1">IF(COUNTA(里程數!$F:$F)&lt;ROW()-21,"",OFFSET(里程數!$A$1,SMALL(IF(里程數!$F$2:$F$10000&gt;0,ROW(A$23:A$1977)),ROW(A273))-22,MATCH(A$22,里程數!$1:$1,0)-1))</f>
        <v/>
      </c>
      <c r="B295" s="157"/>
      <c r="C295" s="105" t="str">
        <f t="array" aca="1" ref="C295" ca="1">IF(COUNTA(里程數!$F:$F)&lt;ROW()-21,"",OFFSET(里程數!$A$1,SMALL(IF(里程數!$F$2:$F$10000&gt;0,ROW(C$23:C$1977)),ROW(A273))-22,MATCH(C$22,里程數!$1:$1,0)-1))</f>
        <v/>
      </c>
      <c r="D295" s="106" t="str">
        <f t="array" aca="1" ref="D295" ca="1">IF(COUNTA(里程數!$F:$F)&lt;ROW()-21,"",OFFSET(里程數!$A$1,SMALL(IF(里程數!$F$2:$F$10000&gt;0,ROW(D$23:D$1977)),ROW(A273))-22,MATCH(D$22,里程數!$1:$1,0)-1))</f>
        <v/>
      </c>
      <c r="E295" s="107" t="str">
        <f t="array" aca="1" ref="E295" ca="1">IF(COUNTA(里程數!$F:$F)&lt;ROW()-21,"",OFFSET(里程數!$A$1,SMALL(IF(里程數!$F$2:$F$10000&gt;0,ROW(E$23:E$1977)),ROW(A273))-22,MATCH(E$22,里程數!$1:$1,0)-1))</f>
        <v/>
      </c>
      <c r="F295" s="108" t="str">
        <f t="array" aca="1" ref="F295" ca="1">IF(COUNTA(里程數!$F:$F)&lt;ROW()-21,"",OFFSET(里程數!$A$1,SMALL(IF(里程數!$F$2:$F$10000&gt;0,ROW(F$23:F$977)),ROW(A273))-22,MATCH(F$22,里程數!$1:$1,0)-1))</f>
        <v/>
      </c>
      <c r="G295" s="109" t="str">
        <f t="shared" ca="1" si="6"/>
        <v/>
      </c>
      <c r="H295" s="110" t="str">
        <f>IF(COUNTA(里程數!$F:$F)&lt;ROW()-21," ",IF(ISNUMBER(G295),G295/C295,"Error"))</f>
        <v xml:space="preserve"> </v>
      </c>
      <c r="I295" s="70"/>
      <c r="J295" s="70"/>
    </row>
    <row r="296" spans="1:10" x14ac:dyDescent="0.25">
      <c r="A296" s="156" t="str">
        <f t="array" aca="1" ref="A296" ca="1">IF(COUNTA(里程數!$F:$F)&lt;ROW()-21,"",OFFSET(里程數!$A$1,SMALL(IF(里程數!$F$2:$F$10000&gt;0,ROW(A$23:A$1977)),ROW(A274))-22,MATCH(A$22,里程數!$1:$1,0)-1))</f>
        <v/>
      </c>
      <c r="B296" s="157"/>
      <c r="C296" s="105" t="str">
        <f t="array" aca="1" ref="C296" ca="1">IF(COUNTA(里程數!$F:$F)&lt;ROW()-21,"",OFFSET(里程數!$A$1,SMALL(IF(里程數!$F$2:$F$10000&gt;0,ROW(C$23:C$1977)),ROW(A274))-22,MATCH(C$22,里程數!$1:$1,0)-1))</f>
        <v/>
      </c>
      <c r="D296" s="106" t="str">
        <f t="array" aca="1" ref="D296" ca="1">IF(COUNTA(里程數!$F:$F)&lt;ROW()-21,"",OFFSET(里程數!$A$1,SMALL(IF(里程數!$F$2:$F$10000&gt;0,ROW(D$23:D$1977)),ROW(A274))-22,MATCH(D$22,里程數!$1:$1,0)-1))</f>
        <v/>
      </c>
      <c r="E296" s="107" t="str">
        <f t="array" aca="1" ref="E296" ca="1">IF(COUNTA(里程數!$F:$F)&lt;ROW()-21,"",OFFSET(里程數!$A$1,SMALL(IF(里程數!$F$2:$F$10000&gt;0,ROW(E$23:E$1977)),ROW(A274))-22,MATCH(E$22,里程數!$1:$1,0)-1))</f>
        <v/>
      </c>
      <c r="F296" s="108" t="str">
        <f t="array" aca="1" ref="F296" ca="1">IF(COUNTA(里程數!$F:$F)&lt;ROW()-21,"",OFFSET(里程數!$A$1,SMALL(IF(里程數!$F$2:$F$10000&gt;0,ROW(F$23:F$977)),ROW(A274))-22,MATCH(F$22,里程數!$1:$1,0)-1))</f>
        <v/>
      </c>
      <c r="G296" s="109" t="str">
        <f t="shared" ca="1" si="6"/>
        <v/>
      </c>
      <c r="H296" s="110" t="str">
        <f>IF(COUNTA(里程數!$F:$F)&lt;ROW()-21," ",IF(ISNUMBER(G296),G296/C296,"Error"))</f>
        <v xml:space="preserve"> </v>
      </c>
      <c r="I296" s="70"/>
      <c r="J296" s="70"/>
    </row>
    <row r="297" spans="1:10" x14ac:dyDescent="0.25">
      <c r="A297" s="156" t="str">
        <f t="array" aca="1" ref="A297" ca="1">IF(COUNTA(里程數!$F:$F)&lt;ROW()-21,"",OFFSET(里程數!$A$1,SMALL(IF(里程數!$F$2:$F$10000&gt;0,ROW(A$23:A$1977)),ROW(A275))-22,MATCH(A$22,里程數!$1:$1,0)-1))</f>
        <v/>
      </c>
      <c r="B297" s="157"/>
      <c r="C297" s="105" t="str">
        <f t="array" aca="1" ref="C297" ca="1">IF(COUNTA(里程數!$F:$F)&lt;ROW()-21,"",OFFSET(里程數!$A$1,SMALL(IF(里程數!$F$2:$F$10000&gt;0,ROW(C$23:C$1977)),ROW(A275))-22,MATCH(C$22,里程數!$1:$1,0)-1))</f>
        <v/>
      </c>
      <c r="D297" s="106" t="str">
        <f t="array" aca="1" ref="D297" ca="1">IF(COUNTA(里程數!$F:$F)&lt;ROW()-21,"",OFFSET(里程數!$A$1,SMALL(IF(里程數!$F$2:$F$10000&gt;0,ROW(D$23:D$1977)),ROW(A275))-22,MATCH(D$22,里程數!$1:$1,0)-1))</f>
        <v/>
      </c>
      <c r="E297" s="107" t="str">
        <f t="array" aca="1" ref="E297" ca="1">IF(COUNTA(里程數!$F:$F)&lt;ROW()-21,"",OFFSET(里程數!$A$1,SMALL(IF(里程數!$F$2:$F$10000&gt;0,ROW(E$23:E$1977)),ROW(A275))-22,MATCH(E$22,里程數!$1:$1,0)-1))</f>
        <v/>
      </c>
      <c r="F297" s="108" t="str">
        <f t="array" aca="1" ref="F297" ca="1">IF(COUNTA(里程數!$F:$F)&lt;ROW()-21,"",OFFSET(里程數!$A$1,SMALL(IF(里程數!$F$2:$F$10000&gt;0,ROW(F$23:F$977)),ROW(A275))-22,MATCH(F$22,里程數!$1:$1,0)-1))</f>
        <v/>
      </c>
      <c r="G297" s="109" t="str">
        <f t="shared" ca="1" si="6"/>
        <v/>
      </c>
      <c r="H297" s="110" t="str">
        <f>IF(COUNTA(里程數!$F:$F)&lt;ROW()-21," ",IF(ISNUMBER(G297),G297/C297,"Error"))</f>
        <v xml:space="preserve"> </v>
      </c>
      <c r="I297" s="70"/>
      <c r="J297" s="70"/>
    </row>
    <row r="298" spans="1:10" x14ac:dyDescent="0.25">
      <c r="A298" s="156" t="str">
        <f t="array" aca="1" ref="A298" ca="1">IF(COUNTA(里程數!$F:$F)&lt;ROW()-21,"",OFFSET(里程數!$A$1,SMALL(IF(里程數!$F$2:$F$10000&gt;0,ROW(A$23:A$1977)),ROW(A276))-22,MATCH(A$22,里程數!$1:$1,0)-1))</f>
        <v/>
      </c>
      <c r="B298" s="157"/>
      <c r="C298" s="105" t="str">
        <f t="array" aca="1" ref="C298" ca="1">IF(COUNTA(里程數!$F:$F)&lt;ROW()-21,"",OFFSET(里程數!$A$1,SMALL(IF(里程數!$F$2:$F$10000&gt;0,ROW(C$23:C$1977)),ROW(A276))-22,MATCH(C$22,里程數!$1:$1,0)-1))</f>
        <v/>
      </c>
      <c r="D298" s="106" t="str">
        <f t="array" aca="1" ref="D298" ca="1">IF(COUNTA(里程數!$F:$F)&lt;ROW()-21,"",OFFSET(里程數!$A$1,SMALL(IF(里程數!$F$2:$F$10000&gt;0,ROW(D$23:D$1977)),ROW(A276))-22,MATCH(D$22,里程數!$1:$1,0)-1))</f>
        <v/>
      </c>
      <c r="E298" s="107" t="str">
        <f t="array" aca="1" ref="E298" ca="1">IF(COUNTA(里程數!$F:$F)&lt;ROW()-21,"",OFFSET(里程數!$A$1,SMALL(IF(里程數!$F$2:$F$10000&gt;0,ROW(E$23:E$1977)),ROW(A276))-22,MATCH(E$22,里程數!$1:$1,0)-1))</f>
        <v/>
      </c>
      <c r="F298" s="108" t="str">
        <f t="array" aca="1" ref="F298" ca="1">IF(COUNTA(里程數!$F:$F)&lt;ROW()-21,"",OFFSET(里程數!$A$1,SMALL(IF(里程數!$F$2:$F$10000&gt;0,ROW(F$23:F$977)),ROW(A276))-22,MATCH(F$22,里程數!$1:$1,0)-1))</f>
        <v/>
      </c>
      <c r="G298" s="109" t="str">
        <f t="shared" ca="1" si="6"/>
        <v/>
      </c>
      <c r="H298" s="110" t="str">
        <f>IF(COUNTA(里程數!$F:$F)&lt;ROW()-21," ",IF(ISNUMBER(G298),G298/C298,"Error"))</f>
        <v xml:space="preserve"> </v>
      </c>
      <c r="I298" s="70"/>
      <c r="J298" s="70"/>
    </row>
    <row r="299" spans="1:10" x14ac:dyDescent="0.25">
      <c r="A299" s="156" t="str">
        <f t="array" aca="1" ref="A299" ca="1">IF(COUNTA(里程數!$F:$F)&lt;ROW()-21,"",OFFSET(里程數!$A$1,SMALL(IF(里程數!$F$2:$F$10000&gt;0,ROW(A$23:A$1977)),ROW(A277))-22,MATCH(A$22,里程數!$1:$1,0)-1))</f>
        <v/>
      </c>
      <c r="B299" s="157"/>
      <c r="C299" s="105" t="str">
        <f t="array" aca="1" ref="C299" ca="1">IF(COUNTA(里程數!$F:$F)&lt;ROW()-21,"",OFFSET(里程數!$A$1,SMALL(IF(里程數!$F$2:$F$10000&gt;0,ROW(C$23:C$1977)),ROW(A277))-22,MATCH(C$22,里程數!$1:$1,0)-1))</f>
        <v/>
      </c>
      <c r="D299" s="106" t="str">
        <f t="array" aca="1" ref="D299" ca="1">IF(COUNTA(里程數!$F:$F)&lt;ROW()-21,"",OFFSET(里程數!$A$1,SMALL(IF(里程數!$F$2:$F$10000&gt;0,ROW(D$23:D$1977)),ROW(A277))-22,MATCH(D$22,里程數!$1:$1,0)-1))</f>
        <v/>
      </c>
      <c r="E299" s="107" t="str">
        <f t="array" aca="1" ref="E299" ca="1">IF(COUNTA(里程數!$F:$F)&lt;ROW()-21,"",OFFSET(里程數!$A$1,SMALL(IF(里程數!$F$2:$F$10000&gt;0,ROW(E$23:E$1977)),ROW(A277))-22,MATCH(E$22,里程數!$1:$1,0)-1))</f>
        <v/>
      </c>
      <c r="F299" s="108" t="str">
        <f t="array" aca="1" ref="F299" ca="1">IF(COUNTA(里程數!$F:$F)&lt;ROW()-21,"",OFFSET(里程數!$A$1,SMALL(IF(里程數!$F$2:$F$10000&gt;0,ROW(F$23:F$977)),ROW(A277))-22,MATCH(F$22,里程數!$1:$1,0)-1))</f>
        <v/>
      </c>
      <c r="G299" s="109" t="str">
        <f t="shared" ca="1" si="6"/>
        <v/>
      </c>
      <c r="H299" s="110" t="str">
        <f>IF(COUNTA(里程數!$F:$F)&lt;ROW()-21," ",IF(ISNUMBER(G299),G299/C299,"Error"))</f>
        <v xml:space="preserve"> </v>
      </c>
      <c r="I299" s="70"/>
      <c r="J299" s="70"/>
    </row>
    <row r="300" spans="1:10" x14ac:dyDescent="0.25">
      <c r="A300" s="156" t="str">
        <f t="array" aca="1" ref="A300" ca="1">IF(COUNTA(里程數!$F:$F)&lt;ROW()-21,"",OFFSET(里程數!$A$1,SMALL(IF(里程數!$F$2:$F$10000&gt;0,ROW(A$23:A$1977)),ROW(A278))-22,MATCH(A$22,里程數!$1:$1,0)-1))</f>
        <v/>
      </c>
      <c r="B300" s="157"/>
      <c r="C300" s="105" t="str">
        <f t="array" aca="1" ref="C300" ca="1">IF(COUNTA(里程數!$F:$F)&lt;ROW()-21,"",OFFSET(里程數!$A$1,SMALL(IF(里程數!$F$2:$F$10000&gt;0,ROW(C$23:C$1977)),ROW(A278))-22,MATCH(C$22,里程數!$1:$1,0)-1))</f>
        <v/>
      </c>
      <c r="D300" s="106" t="str">
        <f t="array" aca="1" ref="D300" ca="1">IF(COUNTA(里程數!$F:$F)&lt;ROW()-21,"",OFFSET(里程數!$A$1,SMALL(IF(里程數!$F$2:$F$10000&gt;0,ROW(D$23:D$1977)),ROW(A278))-22,MATCH(D$22,里程數!$1:$1,0)-1))</f>
        <v/>
      </c>
      <c r="E300" s="107" t="str">
        <f t="array" aca="1" ref="E300" ca="1">IF(COUNTA(里程數!$F:$F)&lt;ROW()-21,"",OFFSET(里程數!$A$1,SMALL(IF(里程數!$F$2:$F$10000&gt;0,ROW(E$23:E$1977)),ROW(A278))-22,MATCH(E$22,里程數!$1:$1,0)-1))</f>
        <v/>
      </c>
      <c r="F300" s="108" t="str">
        <f t="array" aca="1" ref="F300" ca="1">IF(COUNTA(里程數!$F:$F)&lt;ROW()-21,"",OFFSET(里程數!$A$1,SMALL(IF(里程數!$F$2:$F$10000&gt;0,ROW(F$23:F$977)),ROW(A278))-22,MATCH(F$22,里程數!$1:$1,0)-1))</f>
        <v/>
      </c>
      <c r="G300" s="109" t="str">
        <f t="shared" ca="1" si="6"/>
        <v/>
      </c>
      <c r="H300" s="110" t="str">
        <f>IF(COUNTA(里程數!$F:$F)&lt;ROW()-21," ",IF(ISNUMBER(G300),G300/C300,"Error"))</f>
        <v xml:space="preserve"> </v>
      </c>
      <c r="I300" s="70"/>
      <c r="J300" s="70"/>
    </row>
    <row r="301" spans="1:10" x14ac:dyDescent="0.25">
      <c r="A301" s="156" t="str">
        <f t="array" aca="1" ref="A301" ca="1">IF(COUNTA(里程數!$F:$F)&lt;ROW()-21,"",OFFSET(里程數!$A$1,SMALL(IF(里程數!$F$2:$F$10000&gt;0,ROW(A$23:A$1977)),ROW(A279))-22,MATCH(A$22,里程數!$1:$1,0)-1))</f>
        <v/>
      </c>
      <c r="B301" s="157"/>
      <c r="C301" s="105" t="str">
        <f t="array" aca="1" ref="C301" ca="1">IF(COUNTA(里程數!$F:$F)&lt;ROW()-21,"",OFFSET(里程數!$A$1,SMALL(IF(里程數!$F$2:$F$10000&gt;0,ROW(C$23:C$1977)),ROW(A279))-22,MATCH(C$22,里程數!$1:$1,0)-1))</f>
        <v/>
      </c>
      <c r="D301" s="106" t="str">
        <f t="array" aca="1" ref="D301" ca="1">IF(COUNTA(里程數!$F:$F)&lt;ROW()-21,"",OFFSET(里程數!$A$1,SMALL(IF(里程數!$F$2:$F$10000&gt;0,ROW(D$23:D$1977)),ROW(A279))-22,MATCH(D$22,里程數!$1:$1,0)-1))</f>
        <v/>
      </c>
      <c r="E301" s="107" t="str">
        <f t="array" aca="1" ref="E301" ca="1">IF(COUNTA(里程數!$F:$F)&lt;ROW()-21,"",OFFSET(里程數!$A$1,SMALL(IF(里程數!$F$2:$F$10000&gt;0,ROW(E$23:E$1977)),ROW(A279))-22,MATCH(E$22,里程數!$1:$1,0)-1))</f>
        <v/>
      </c>
      <c r="F301" s="108" t="str">
        <f t="array" aca="1" ref="F301" ca="1">IF(COUNTA(里程數!$F:$F)&lt;ROW()-21,"",OFFSET(里程數!$A$1,SMALL(IF(里程數!$F$2:$F$10000&gt;0,ROW(F$23:F$977)),ROW(A279))-22,MATCH(F$22,里程數!$1:$1,0)-1))</f>
        <v/>
      </c>
      <c r="G301" s="109" t="str">
        <f t="shared" ca="1" si="6"/>
        <v/>
      </c>
      <c r="H301" s="110" t="str">
        <f>IF(COUNTA(里程數!$F:$F)&lt;ROW()-21," ",IF(ISNUMBER(G301),G301/C301,"Error"))</f>
        <v xml:space="preserve"> </v>
      </c>
      <c r="I301" s="70"/>
      <c r="J301" s="70"/>
    </row>
    <row r="302" spans="1:10" x14ac:dyDescent="0.25">
      <c r="A302" s="156" t="str">
        <f t="array" aca="1" ref="A302" ca="1">IF(COUNTA(里程數!$F:$F)&lt;ROW()-21,"",OFFSET(里程數!$A$1,SMALL(IF(里程數!$F$2:$F$10000&gt;0,ROW(A$23:A$1977)),ROW(A280))-22,MATCH(A$22,里程數!$1:$1,0)-1))</f>
        <v/>
      </c>
      <c r="B302" s="157"/>
      <c r="C302" s="105" t="str">
        <f t="array" aca="1" ref="C302" ca="1">IF(COUNTA(里程數!$F:$F)&lt;ROW()-21,"",OFFSET(里程數!$A$1,SMALL(IF(里程數!$F$2:$F$10000&gt;0,ROW(C$23:C$1977)),ROW(A280))-22,MATCH(C$22,里程數!$1:$1,0)-1))</f>
        <v/>
      </c>
      <c r="D302" s="106" t="str">
        <f t="array" aca="1" ref="D302" ca="1">IF(COUNTA(里程數!$F:$F)&lt;ROW()-21,"",OFFSET(里程數!$A$1,SMALL(IF(里程數!$F$2:$F$10000&gt;0,ROW(D$23:D$1977)),ROW(A280))-22,MATCH(D$22,里程數!$1:$1,0)-1))</f>
        <v/>
      </c>
      <c r="E302" s="107" t="str">
        <f t="array" aca="1" ref="E302" ca="1">IF(COUNTA(里程數!$F:$F)&lt;ROW()-21,"",OFFSET(里程數!$A$1,SMALL(IF(里程數!$F$2:$F$10000&gt;0,ROW(E$23:E$1977)),ROW(A280))-22,MATCH(E$22,里程數!$1:$1,0)-1))</f>
        <v/>
      </c>
      <c r="F302" s="108" t="str">
        <f t="array" aca="1" ref="F302" ca="1">IF(COUNTA(里程數!$F:$F)&lt;ROW()-21,"",OFFSET(里程數!$A$1,SMALL(IF(里程數!$F$2:$F$10000&gt;0,ROW(F$23:F$977)),ROW(A280))-22,MATCH(F$22,里程數!$1:$1,0)-1))</f>
        <v/>
      </c>
      <c r="G302" s="109" t="str">
        <f t="shared" ca="1" si="6"/>
        <v/>
      </c>
      <c r="H302" s="110" t="str">
        <f>IF(COUNTA(里程數!$F:$F)&lt;ROW()-21," ",IF(ISNUMBER(G302),G302/C302,"Error"))</f>
        <v xml:space="preserve"> </v>
      </c>
      <c r="I302" s="70"/>
      <c r="J302" s="70"/>
    </row>
    <row r="303" spans="1:10" x14ac:dyDescent="0.25">
      <c r="A303" s="156" t="str">
        <f t="array" aca="1" ref="A303" ca="1">IF(COUNTA(里程數!$F:$F)&lt;ROW()-21,"",OFFSET(里程數!$A$1,SMALL(IF(里程數!$F$2:$F$10000&gt;0,ROW(A$23:A$1977)),ROW(A281))-22,MATCH(A$22,里程數!$1:$1,0)-1))</f>
        <v/>
      </c>
      <c r="B303" s="157"/>
      <c r="C303" s="105" t="str">
        <f t="array" aca="1" ref="C303" ca="1">IF(COUNTA(里程數!$F:$F)&lt;ROW()-21,"",OFFSET(里程數!$A$1,SMALL(IF(里程數!$F$2:$F$10000&gt;0,ROW(C$23:C$1977)),ROW(A281))-22,MATCH(C$22,里程數!$1:$1,0)-1))</f>
        <v/>
      </c>
      <c r="D303" s="106" t="str">
        <f t="array" aca="1" ref="D303" ca="1">IF(COUNTA(里程數!$F:$F)&lt;ROW()-21,"",OFFSET(里程數!$A$1,SMALL(IF(里程數!$F$2:$F$10000&gt;0,ROW(D$23:D$1977)),ROW(A281))-22,MATCH(D$22,里程數!$1:$1,0)-1))</f>
        <v/>
      </c>
      <c r="E303" s="107" t="str">
        <f t="array" aca="1" ref="E303" ca="1">IF(COUNTA(里程數!$F:$F)&lt;ROW()-21,"",OFFSET(里程數!$A$1,SMALL(IF(里程數!$F$2:$F$10000&gt;0,ROW(E$23:E$1977)),ROW(A281))-22,MATCH(E$22,里程數!$1:$1,0)-1))</f>
        <v/>
      </c>
      <c r="F303" s="108" t="str">
        <f t="array" aca="1" ref="F303" ca="1">IF(COUNTA(里程數!$F:$F)&lt;ROW()-21,"",OFFSET(里程數!$A$1,SMALL(IF(里程數!$F$2:$F$10000&gt;0,ROW(F$23:F$977)),ROW(A281))-22,MATCH(F$22,里程數!$1:$1,0)-1))</f>
        <v/>
      </c>
      <c r="G303" s="109" t="str">
        <f t="shared" ca="1" si="6"/>
        <v/>
      </c>
      <c r="H303" s="110" t="str">
        <f>IF(COUNTA(里程數!$F:$F)&lt;ROW()-21," ",IF(ISNUMBER(G303),G303/C303,"Error"))</f>
        <v xml:space="preserve"> </v>
      </c>
      <c r="I303" s="70"/>
      <c r="J303" s="70"/>
    </row>
    <row r="304" spans="1:10" x14ac:dyDescent="0.25">
      <c r="A304" s="156" t="str">
        <f t="array" aca="1" ref="A304" ca="1">IF(COUNTA(里程數!$F:$F)&lt;ROW()-21,"",OFFSET(里程數!$A$1,SMALL(IF(里程數!$F$2:$F$10000&gt;0,ROW(A$23:A$1977)),ROW(A282))-22,MATCH(A$22,里程數!$1:$1,0)-1))</f>
        <v/>
      </c>
      <c r="B304" s="157"/>
      <c r="C304" s="105" t="str">
        <f t="array" aca="1" ref="C304" ca="1">IF(COUNTA(里程數!$F:$F)&lt;ROW()-21,"",OFFSET(里程數!$A$1,SMALL(IF(里程數!$F$2:$F$10000&gt;0,ROW(C$23:C$1977)),ROW(A282))-22,MATCH(C$22,里程數!$1:$1,0)-1))</f>
        <v/>
      </c>
      <c r="D304" s="106" t="str">
        <f t="array" aca="1" ref="D304" ca="1">IF(COUNTA(里程數!$F:$F)&lt;ROW()-21,"",OFFSET(里程數!$A$1,SMALL(IF(里程數!$F$2:$F$10000&gt;0,ROW(D$23:D$1977)),ROW(A282))-22,MATCH(D$22,里程數!$1:$1,0)-1))</f>
        <v/>
      </c>
      <c r="E304" s="107" t="str">
        <f t="array" aca="1" ref="E304" ca="1">IF(COUNTA(里程數!$F:$F)&lt;ROW()-21,"",OFFSET(里程數!$A$1,SMALL(IF(里程數!$F$2:$F$10000&gt;0,ROW(E$23:E$1977)),ROW(A282))-22,MATCH(E$22,里程數!$1:$1,0)-1))</f>
        <v/>
      </c>
      <c r="F304" s="108" t="str">
        <f t="array" aca="1" ref="F304" ca="1">IF(COUNTA(里程數!$F:$F)&lt;ROW()-21,"",OFFSET(里程數!$A$1,SMALL(IF(里程數!$F$2:$F$10000&gt;0,ROW(F$23:F$977)),ROW(A282))-22,MATCH(F$22,里程數!$1:$1,0)-1))</f>
        <v/>
      </c>
      <c r="G304" s="109" t="str">
        <f t="shared" ca="1" si="6"/>
        <v/>
      </c>
      <c r="H304" s="110" t="str">
        <f>IF(COUNTA(里程數!$F:$F)&lt;ROW()-21," ",IF(ISNUMBER(G304),G304/C304,"Error"))</f>
        <v xml:space="preserve"> </v>
      </c>
      <c r="I304" s="70"/>
      <c r="J304" s="70"/>
    </row>
    <row r="305" spans="1:10" x14ac:dyDescent="0.25">
      <c r="A305" s="156" t="str">
        <f t="array" aca="1" ref="A305" ca="1">IF(COUNTA(里程數!$F:$F)&lt;ROW()-21,"",OFFSET(里程數!$A$1,SMALL(IF(里程數!$F$2:$F$10000&gt;0,ROW(A$23:A$1977)),ROW(A283))-22,MATCH(A$22,里程數!$1:$1,0)-1))</f>
        <v/>
      </c>
      <c r="B305" s="157"/>
      <c r="C305" s="105" t="str">
        <f t="array" aca="1" ref="C305" ca="1">IF(COUNTA(里程數!$F:$F)&lt;ROW()-21,"",OFFSET(里程數!$A$1,SMALL(IF(里程數!$F$2:$F$10000&gt;0,ROW(C$23:C$1977)),ROW(A283))-22,MATCH(C$22,里程數!$1:$1,0)-1))</f>
        <v/>
      </c>
      <c r="D305" s="106" t="str">
        <f t="array" aca="1" ref="D305" ca="1">IF(COUNTA(里程數!$F:$F)&lt;ROW()-21,"",OFFSET(里程數!$A$1,SMALL(IF(里程數!$F$2:$F$10000&gt;0,ROW(D$23:D$1977)),ROW(A283))-22,MATCH(D$22,里程數!$1:$1,0)-1))</f>
        <v/>
      </c>
      <c r="E305" s="107" t="str">
        <f t="array" aca="1" ref="E305" ca="1">IF(COUNTA(里程數!$F:$F)&lt;ROW()-21,"",OFFSET(里程數!$A$1,SMALL(IF(里程數!$F$2:$F$10000&gt;0,ROW(E$23:E$1977)),ROW(A283))-22,MATCH(E$22,里程數!$1:$1,0)-1))</f>
        <v/>
      </c>
      <c r="F305" s="108" t="str">
        <f t="array" aca="1" ref="F305" ca="1">IF(COUNTA(里程數!$F:$F)&lt;ROW()-21,"",OFFSET(里程數!$A$1,SMALL(IF(里程數!$F$2:$F$10000&gt;0,ROW(F$23:F$977)),ROW(A283))-22,MATCH(F$22,里程數!$1:$1,0)-1))</f>
        <v/>
      </c>
      <c r="G305" s="109" t="str">
        <f t="shared" ca="1" si="6"/>
        <v/>
      </c>
      <c r="H305" s="110" t="str">
        <f>IF(COUNTA(里程數!$F:$F)&lt;ROW()-21," ",IF(ISNUMBER(G305),G305/C305,"Error"))</f>
        <v xml:space="preserve"> </v>
      </c>
      <c r="I305" s="70"/>
      <c r="J305" s="70"/>
    </row>
    <row r="306" spans="1:10" x14ac:dyDescent="0.25">
      <c r="A306" s="156" t="str">
        <f t="array" aca="1" ref="A306" ca="1">IF(COUNTA(里程數!$F:$F)&lt;ROW()-21,"",OFFSET(里程數!$A$1,SMALL(IF(里程數!$F$2:$F$10000&gt;0,ROW(A$23:A$1977)),ROW(A284))-22,MATCH(A$22,里程數!$1:$1,0)-1))</f>
        <v/>
      </c>
      <c r="B306" s="157"/>
      <c r="C306" s="105" t="str">
        <f t="array" aca="1" ref="C306" ca="1">IF(COUNTA(里程數!$F:$F)&lt;ROW()-21,"",OFFSET(里程數!$A$1,SMALL(IF(里程數!$F$2:$F$10000&gt;0,ROW(C$23:C$1977)),ROW(A284))-22,MATCH(C$22,里程數!$1:$1,0)-1))</f>
        <v/>
      </c>
      <c r="D306" s="106" t="str">
        <f t="array" aca="1" ref="D306" ca="1">IF(COUNTA(里程數!$F:$F)&lt;ROW()-21,"",OFFSET(里程數!$A$1,SMALL(IF(里程數!$F$2:$F$10000&gt;0,ROW(D$23:D$1977)),ROW(A284))-22,MATCH(D$22,里程數!$1:$1,0)-1))</f>
        <v/>
      </c>
      <c r="E306" s="107" t="str">
        <f t="array" aca="1" ref="E306" ca="1">IF(COUNTA(里程數!$F:$F)&lt;ROW()-21,"",OFFSET(里程數!$A$1,SMALL(IF(里程數!$F$2:$F$10000&gt;0,ROW(E$23:E$1977)),ROW(A284))-22,MATCH(E$22,里程數!$1:$1,0)-1))</f>
        <v/>
      </c>
      <c r="F306" s="108" t="str">
        <f t="array" aca="1" ref="F306" ca="1">IF(COUNTA(里程數!$F:$F)&lt;ROW()-21,"",OFFSET(里程數!$A$1,SMALL(IF(里程數!$F$2:$F$10000&gt;0,ROW(F$23:F$977)),ROW(A284))-22,MATCH(F$22,里程數!$1:$1,0)-1))</f>
        <v/>
      </c>
      <c r="G306" s="109" t="str">
        <f t="shared" ca="1" si="6"/>
        <v/>
      </c>
      <c r="H306" s="110" t="str">
        <f>IF(COUNTA(里程數!$F:$F)&lt;ROW()-21," ",IF(ISNUMBER(G306),G306/C306,"Error"))</f>
        <v xml:space="preserve"> </v>
      </c>
      <c r="I306" s="70"/>
      <c r="J306" s="70"/>
    </row>
    <row r="307" spans="1:10" x14ac:dyDescent="0.25">
      <c r="A307" s="156" t="str">
        <f t="array" aca="1" ref="A307" ca="1">IF(COUNTA(里程數!$F:$F)&lt;ROW()-21,"",OFFSET(里程數!$A$1,SMALL(IF(里程數!$F$2:$F$10000&gt;0,ROW(A$23:A$1977)),ROW(A285))-22,MATCH(A$22,里程數!$1:$1,0)-1))</f>
        <v/>
      </c>
      <c r="B307" s="157"/>
      <c r="C307" s="105" t="str">
        <f t="array" aca="1" ref="C307" ca="1">IF(COUNTA(里程數!$F:$F)&lt;ROW()-21,"",OFFSET(里程數!$A$1,SMALL(IF(里程數!$F$2:$F$10000&gt;0,ROW(C$23:C$1977)),ROW(A285))-22,MATCH(C$22,里程數!$1:$1,0)-1))</f>
        <v/>
      </c>
      <c r="D307" s="106" t="str">
        <f t="array" aca="1" ref="D307" ca="1">IF(COUNTA(里程數!$F:$F)&lt;ROW()-21,"",OFFSET(里程數!$A$1,SMALL(IF(里程數!$F$2:$F$10000&gt;0,ROW(D$23:D$1977)),ROW(A285))-22,MATCH(D$22,里程數!$1:$1,0)-1))</f>
        <v/>
      </c>
      <c r="E307" s="107" t="str">
        <f t="array" aca="1" ref="E307" ca="1">IF(COUNTA(里程數!$F:$F)&lt;ROW()-21,"",OFFSET(里程數!$A$1,SMALL(IF(里程數!$F$2:$F$10000&gt;0,ROW(E$23:E$1977)),ROW(A285))-22,MATCH(E$22,里程數!$1:$1,0)-1))</f>
        <v/>
      </c>
      <c r="F307" s="108" t="str">
        <f t="array" aca="1" ref="F307" ca="1">IF(COUNTA(里程數!$F:$F)&lt;ROW()-21,"",OFFSET(里程數!$A$1,SMALL(IF(里程數!$F$2:$F$10000&gt;0,ROW(F$23:F$977)),ROW(A285))-22,MATCH(F$22,里程數!$1:$1,0)-1))</f>
        <v/>
      </c>
      <c r="G307" s="109" t="str">
        <f t="shared" ca="1" si="6"/>
        <v/>
      </c>
      <c r="H307" s="110" t="str">
        <f>IF(COUNTA(里程數!$F:$F)&lt;ROW()-21," ",IF(ISNUMBER(G307),G307/C307,"Error"))</f>
        <v xml:space="preserve"> </v>
      </c>
      <c r="I307" s="70"/>
      <c r="J307" s="70"/>
    </row>
    <row r="308" spans="1:10" x14ac:dyDescent="0.25">
      <c r="A308" s="156" t="str">
        <f t="array" aca="1" ref="A308" ca="1">IF(COUNTA(里程數!$F:$F)&lt;ROW()-21,"",OFFSET(里程數!$A$1,SMALL(IF(里程數!$F$2:$F$10000&gt;0,ROW(A$23:A$1977)),ROW(A286))-22,MATCH(A$22,里程數!$1:$1,0)-1))</f>
        <v/>
      </c>
      <c r="B308" s="157"/>
      <c r="C308" s="105" t="str">
        <f t="array" aca="1" ref="C308" ca="1">IF(COUNTA(里程數!$F:$F)&lt;ROW()-21,"",OFFSET(里程數!$A$1,SMALL(IF(里程數!$F$2:$F$10000&gt;0,ROW(C$23:C$1977)),ROW(A286))-22,MATCH(C$22,里程數!$1:$1,0)-1))</f>
        <v/>
      </c>
      <c r="D308" s="106" t="str">
        <f t="array" aca="1" ref="D308" ca="1">IF(COUNTA(里程數!$F:$F)&lt;ROW()-21,"",OFFSET(里程數!$A$1,SMALL(IF(里程數!$F$2:$F$10000&gt;0,ROW(D$23:D$1977)),ROW(A286))-22,MATCH(D$22,里程數!$1:$1,0)-1))</f>
        <v/>
      </c>
      <c r="E308" s="107" t="str">
        <f t="array" aca="1" ref="E308" ca="1">IF(COUNTA(里程數!$F:$F)&lt;ROW()-21,"",OFFSET(里程數!$A$1,SMALL(IF(里程數!$F$2:$F$10000&gt;0,ROW(E$23:E$1977)),ROW(A286))-22,MATCH(E$22,里程數!$1:$1,0)-1))</f>
        <v/>
      </c>
      <c r="F308" s="108" t="str">
        <f t="array" aca="1" ref="F308" ca="1">IF(COUNTA(里程數!$F:$F)&lt;ROW()-21,"",OFFSET(里程數!$A$1,SMALL(IF(里程數!$F$2:$F$10000&gt;0,ROW(F$23:F$977)),ROW(A286))-22,MATCH(F$22,里程數!$1:$1,0)-1))</f>
        <v/>
      </c>
      <c r="G308" s="109" t="str">
        <f t="shared" ca="1" si="6"/>
        <v/>
      </c>
      <c r="H308" s="110" t="str">
        <f>IF(COUNTA(里程數!$F:$F)&lt;ROW()-21," ",IF(ISNUMBER(G308),G308/C308,"Error"))</f>
        <v xml:space="preserve"> </v>
      </c>
      <c r="I308" s="70"/>
      <c r="J308" s="70"/>
    </row>
    <row r="309" spans="1:10" x14ac:dyDescent="0.25">
      <c r="A309" s="156" t="str">
        <f t="array" aca="1" ref="A309" ca="1">IF(COUNTA(里程數!$F:$F)&lt;ROW()-21,"",OFFSET(里程數!$A$1,SMALL(IF(里程數!$F$2:$F$10000&gt;0,ROW(A$23:A$1977)),ROW(A287))-22,MATCH(A$22,里程數!$1:$1,0)-1))</f>
        <v/>
      </c>
      <c r="B309" s="157"/>
      <c r="C309" s="105" t="str">
        <f t="array" aca="1" ref="C309" ca="1">IF(COUNTA(里程數!$F:$F)&lt;ROW()-21,"",OFFSET(里程數!$A$1,SMALL(IF(里程數!$F$2:$F$10000&gt;0,ROW(C$23:C$1977)),ROW(A287))-22,MATCH(C$22,里程數!$1:$1,0)-1))</f>
        <v/>
      </c>
      <c r="D309" s="106" t="str">
        <f t="array" aca="1" ref="D309" ca="1">IF(COUNTA(里程數!$F:$F)&lt;ROW()-21,"",OFFSET(里程數!$A$1,SMALL(IF(里程數!$F$2:$F$10000&gt;0,ROW(D$23:D$1977)),ROW(A287))-22,MATCH(D$22,里程數!$1:$1,0)-1))</f>
        <v/>
      </c>
      <c r="E309" s="107" t="str">
        <f t="array" aca="1" ref="E309" ca="1">IF(COUNTA(里程數!$F:$F)&lt;ROW()-21,"",OFFSET(里程數!$A$1,SMALL(IF(里程數!$F$2:$F$10000&gt;0,ROW(E$23:E$1977)),ROW(A287))-22,MATCH(E$22,里程數!$1:$1,0)-1))</f>
        <v/>
      </c>
      <c r="F309" s="108" t="str">
        <f t="array" aca="1" ref="F309" ca="1">IF(COUNTA(里程數!$F:$F)&lt;ROW()-21,"",OFFSET(里程數!$A$1,SMALL(IF(里程數!$F$2:$F$10000&gt;0,ROW(F$23:F$977)),ROW(A287))-22,MATCH(F$22,里程數!$1:$1,0)-1))</f>
        <v/>
      </c>
      <c r="G309" s="109" t="str">
        <f t="shared" ca="1" si="6"/>
        <v/>
      </c>
      <c r="H309" s="110" t="str">
        <f>IF(COUNTA(里程數!$F:$F)&lt;ROW()-21," ",IF(ISNUMBER(G309),G309/C309,"Error"))</f>
        <v xml:space="preserve"> </v>
      </c>
      <c r="I309" s="70"/>
      <c r="J309" s="70"/>
    </row>
    <row r="310" spans="1:10" x14ac:dyDescent="0.25">
      <c r="A310" s="156" t="str">
        <f t="array" aca="1" ref="A310" ca="1">IF(COUNTA(里程數!$F:$F)&lt;ROW()-21,"",OFFSET(里程數!$A$1,SMALL(IF(里程數!$F$2:$F$10000&gt;0,ROW(A$23:A$1977)),ROW(A288))-22,MATCH(A$22,里程數!$1:$1,0)-1))</f>
        <v/>
      </c>
      <c r="B310" s="157"/>
      <c r="C310" s="105" t="str">
        <f t="array" aca="1" ref="C310" ca="1">IF(COUNTA(里程數!$F:$F)&lt;ROW()-21,"",OFFSET(里程數!$A$1,SMALL(IF(里程數!$F$2:$F$10000&gt;0,ROW(C$23:C$1977)),ROW(A288))-22,MATCH(C$22,里程數!$1:$1,0)-1))</f>
        <v/>
      </c>
      <c r="D310" s="106" t="str">
        <f t="array" aca="1" ref="D310" ca="1">IF(COUNTA(里程數!$F:$F)&lt;ROW()-21,"",OFFSET(里程數!$A$1,SMALL(IF(里程數!$F$2:$F$10000&gt;0,ROW(D$23:D$1977)),ROW(A288))-22,MATCH(D$22,里程數!$1:$1,0)-1))</f>
        <v/>
      </c>
      <c r="E310" s="107" t="str">
        <f t="array" aca="1" ref="E310" ca="1">IF(COUNTA(里程數!$F:$F)&lt;ROW()-21,"",OFFSET(里程數!$A$1,SMALL(IF(里程數!$F$2:$F$10000&gt;0,ROW(E$23:E$1977)),ROW(A288))-22,MATCH(E$22,里程數!$1:$1,0)-1))</f>
        <v/>
      </c>
      <c r="F310" s="108" t="str">
        <f t="array" aca="1" ref="F310" ca="1">IF(COUNTA(里程數!$F:$F)&lt;ROW()-21,"",OFFSET(里程數!$A$1,SMALL(IF(里程數!$F$2:$F$10000&gt;0,ROW(F$23:F$977)),ROW(A288))-22,MATCH(F$22,里程數!$1:$1,0)-1))</f>
        <v/>
      </c>
      <c r="G310" s="109" t="str">
        <f t="shared" ca="1" si="6"/>
        <v/>
      </c>
      <c r="H310" s="110" t="str">
        <f>IF(COUNTA(里程數!$F:$F)&lt;ROW()-21," ",IF(ISNUMBER(G310),G310/C310,"Error"))</f>
        <v xml:space="preserve"> </v>
      </c>
      <c r="I310" s="70"/>
      <c r="J310" s="70"/>
    </row>
    <row r="311" spans="1:10" x14ac:dyDescent="0.25">
      <c r="A311" s="156" t="str">
        <f t="array" aca="1" ref="A311" ca="1">IF(COUNTA(里程數!$F:$F)&lt;ROW()-21,"",OFFSET(里程數!$A$1,SMALL(IF(里程數!$F$2:$F$10000&gt;0,ROW(A$23:A$1977)),ROW(A289))-22,MATCH(A$22,里程數!$1:$1,0)-1))</f>
        <v/>
      </c>
      <c r="B311" s="157"/>
      <c r="C311" s="105" t="str">
        <f t="array" aca="1" ref="C311" ca="1">IF(COUNTA(里程數!$F:$F)&lt;ROW()-21,"",OFFSET(里程數!$A$1,SMALL(IF(里程數!$F$2:$F$10000&gt;0,ROW(C$23:C$1977)),ROW(A289))-22,MATCH(C$22,里程數!$1:$1,0)-1))</f>
        <v/>
      </c>
      <c r="D311" s="106" t="str">
        <f t="array" aca="1" ref="D311" ca="1">IF(COUNTA(里程數!$F:$F)&lt;ROW()-21,"",OFFSET(里程數!$A$1,SMALL(IF(里程數!$F$2:$F$10000&gt;0,ROW(D$23:D$1977)),ROW(A289))-22,MATCH(D$22,里程數!$1:$1,0)-1))</f>
        <v/>
      </c>
      <c r="E311" s="107" t="str">
        <f t="array" aca="1" ref="E311" ca="1">IF(COUNTA(里程數!$F:$F)&lt;ROW()-21,"",OFFSET(里程數!$A$1,SMALL(IF(里程數!$F$2:$F$10000&gt;0,ROW(E$23:E$1977)),ROW(A289))-22,MATCH(E$22,里程數!$1:$1,0)-1))</f>
        <v/>
      </c>
      <c r="F311" s="108" t="str">
        <f t="array" aca="1" ref="F311" ca="1">IF(COUNTA(里程數!$F:$F)&lt;ROW()-21,"",OFFSET(里程數!$A$1,SMALL(IF(里程數!$F$2:$F$10000&gt;0,ROW(F$23:F$977)),ROW(A289))-22,MATCH(F$22,里程數!$1:$1,0)-1))</f>
        <v/>
      </c>
      <c r="G311" s="109" t="str">
        <f t="shared" ca="1" si="6"/>
        <v/>
      </c>
      <c r="H311" s="110" t="str">
        <f>IF(COUNTA(里程數!$F:$F)&lt;ROW()-21," ",IF(ISNUMBER(G311),G311/C311,"Error"))</f>
        <v xml:space="preserve"> </v>
      </c>
      <c r="I311" s="70"/>
      <c r="J311" s="70"/>
    </row>
    <row r="312" spans="1:10" x14ac:dyDescent="0.25">
      <c r="A312" s="156" t="str">
        <f t="array" aca="1" ref="A312" ca="1">IF(COUNTA(里程數!$F:$F)&lt;ROW()-21,"",OFFSET(里程數!$A$1,SMALL(IF(里程數!$F$2:$F$10000&gt;0,ROW(A$23:A$1977)),ROW(A290))-22,MATCH(A$22,里程數!$1:$1,0)-1))</f>
        <v/>
      </c>
      <c r="B312" s="157"/>
      <c r="C312" s="105" t="str">
        <f t="array" aca="1" ref="C312" ca="1">IF(COUNTA(里程數!$F:$F)&lt;ROW()-21,"",OFFSET(里程數!$A$1,SMALL(IF(里程數!$F$2:$F$10000&gt;0,ROW(C$23:C$1977)),ROW(A290))-22,MATCH(C$22,里程數!$1:$1,0)-1))</f>
        <v/>
      </c>
      <c r="D312" s="106" t="str">
        <f t="array" aca="1" ref="D312" ca="1">IF(COUNTA(里程數!$F:$F)&lt;ROW()-21,"",OFFSET(里程數!$A$1,SMALL(IF(里程數!$F$2:$F$10000&gt;0,ROW(D$23:D$1977)),ROW(A290))-22,MATCH(D$22,里程數!$1:$1,0)-1))</f>
        <v/>
      </c>
      <c r="E312" s="107" t="str">
        <f t="array" aca="1" ref="E312" ca="1">IF(COUNTA(里程數!$F:$F)&lt;ROW()-21,"",OFFSET(里程數!$A$1,SMALL(IF(里程數!$F$2:$F$10000&gt;0,ROW(E$23:E$1977)),ROW(A290))-22,MATCH(E$22,里程數!$1:$1,0)-1))</f>
        <v/>
      </c>
      <c r="F312" s="108" t="str">
        <f t="array" aca="1" ref="F312" ca="1">IF(COUNTA(里程數!$F:$F)&lt;ROW()-21,"",OFFSET(里程數!$A$1,SMALL(IF(里程數!$F$2:$F$10000&gt;0,ROW(F$23:F$977)),ROW(A290))-22,MATCH(F$22,里程數!$1:$1,0)-1))</f>
        <v/>
      </c>
      <c r="G312" s="109" t="str">
        <f t="shared" ca="1" si="6"/>
        <v/>
      </c>
      <c r="H312" s="110" t="str">
        <f>IF(COUNTA(里程數!$F:$F)&lt;ROW()-21," ",IF(ISNUMBER(G312),G312/C312,"Error"))</f>
        <v xml:space="preserve"> </v>
      </c>
      <c r="I312" s="70"/>
      <c r="J312" s="70"/>
    </row>
    <row r="313" spans="1:10" x14ac:dyDescent="0.25">
      <c r="A313" s="156" t="str">
        <f t="array" aca="1" ref="A313" ca="1">IF(COUNTA(里程數!$F:$F)&lt;ROW()-21,"",OFFSET(里程數!$A$1,SMALL(IF(里程數!$F$2:$F$10000&gt;0,ROW(A$23:A$1977)),ROW(A291))-22,MATCH(A$22,里程數!$1:$1,0)-1))</f>
        <v/>
      </c>
      <c r="B313" s="157"/>
      <c r="C313" s="105" t="str">
        <f t="array" aca="1" ref="C313" ca="1">IF(COUNTA(里程數!$F:$F)&lt;ROW()-21,"",OFFSET(里程數!$A$1,SMALL(IF(里程數!$F$2:$F$10000&gt;0,ROW(C$23:C$1977)),ROW(A291))-22,MATCH(C$22,里程數!$1:$1,0)-1))</f>
        <v/>
      </c>
      <c r="D313" s="106" t="str">
        <f t="array" aca="1" ref="D313" ca="1">IF(COUNTA(里程數!$F:$F)&lt;ROW()-21,"",OFFSET(里程數!$A$1,SMALL(IF(里程數!$F$2:$F$10000&gt;0,ROW(D$23:D$1977)),ROW(A291))-22,MATCH(D$22,里程數!$1:$1,0)-1))</f>
        <v/>
      </c>
      <c r="E313" s="107" t="str">
        <f t="array" aca="1" ref="E313" ca="1">IF(COUNTA(里程數!$F:$F)&lt;ROW()-21,"",OFFSET(里程數!$A$1,SMALL(IF(里程數!$F$2:$F$10000&gt;0,ROW(E$23:E$1977)),ROW(A291))-22,MATCH(E$22,里程數!$1:$1,0)-1))</f>
        <v/>
      </c>
      <c r="F313" s="108" t="str">
        <f t="array" aca="1" ref="F313" ca="1">IF(COUNTA(里程數!$F:$F)&lt;ROW()-21,"",OFFSET(里程數!$A$1,SMALL(IF(里程數!$F$2:$F$10000&gt;0,ROW(F$23:F$977)),ROW(A291))-22,MATCH(F$22,里程數!$1:$1,0)-1))</f>
        <v/>
      </c>
      <c r="G313" s="109" t="str">
        <f t="shared" ca="1" si="6"/>
        <v/>
      </c>
      <c r="H313" s="110" t="str">
        <f>IF(COUNTA(里程數!$F:$F)&lt;ROW()-21," ",IF(ISNUMBER(G313),G313/C313,"Error"))</f>
        <v xml:space="preserve"> </v>
      </c>
      <c r="I313" s="70"/>
      <c r="J313" s="70"/>
    </row>
    <row r="314" spans="1:10" x14ac:dyDescent="0.25">
      <c r="A314" s="156" t="str">
        <f t="array" aca="1" ref="A314" ca="1">IF(COUNTA(里程數!$F:$F)&lt;ROW()-21,"",OFFSET(里程數!$A$1,SMALL(IF(里程數!$F$2:$F$10000&gt;0,ROW(A$23:A$1977)),ROW(A292))-22,MATCH(A$22,里程數!$1:$1,0)-1))</f>
        <v/>
      </c>
      <c r="B314" s="157"/>
      <c r="C314" s="105" t="str">
        <f t="array" aca="1" ref="C314" ca="1">IF(COUNTA(里程數!$F:$F)&lt;ROW()-21,"",OFFSET(里程數!$A$1,SMALL(IF(里程數!$F$2:$F$10000&gt;0,ROW(C$23:C$1977)),ROW(A292))-22,MATCH(C$22,里程數!$1:$1,0)-1))</f>
        <v/>
      </c>
      <c r="D314" s="106" t="str">
        <f t="array" aca="1" ref="D314" ca="1">IF(COUNTA(里程數!$F:$F)&lt;ROW()-21,"",OFFSET(里程數!$A$1,SMALL(IF(里程數!$F$2:$F$10000&gt;0,ROW(D$23:D$1977)),ROW(A292))-22,MATCH(D$22,里程數!$1:$1,0)-1))</f>
        <v/>
      </c>
      <c r="E314" s="107" t="str">
        <f t="array" aca="1" ref="E314" ca="1">IF(COUNTA(里程數!$F:$F)&lt;ROW()-21,"",OFFSET(里程數!$A$1,SMALL(IF(里程數!$F$2:$F$10000&gt;0,ROW(E$23:E$1977)),ROW(A292))-22,MATCH(E$22,里程數!$1:$1,0)-1))</f>
        <v/>
      </c>
      <c r="F314" s="108" t="str">
        <f t="array" aca="1" ref="F314" ca="1">IF(COUNTA(里程數!$F:$F)&lt;ROW()-21,"",OFFSET(里程數!$A$1,SMALL(IF(里程數!$F$2:$F$10000&gt;0,ROW(F$23:F$977)),ROW(A292))-22,MATCH(F$22,里程數!$1:$1,0)-1))</f>
        <v/>
      </c>
      <c r="G314" s="109" t="str">
        <f t="shared" ca="1" si="6"/>
        <v/>
      </c>
      <c r="H314" s="110" t="str">
        <f>IF(COUNTA(里程數!$F:$F)&lt;ROW()-21," ",IF(ISNUMBER(G314),G314/C314,"Error"))</f>
        <v xml:space="preserve"> </v>
      </c>
      <c r="I314" s="70"/>
      <c r="J314" s="70"/>
    </row>
    <row r="315" spans="1:10" x14ac:dyDescent="0.25">
      <c r="A315" s="156" t="str">
        <f t="array" aca="1" ref="A315" ca="1">IF(COUNTA(里程數!$F:$F)&lt;ROW()-21,"",OFFSET(里程數!$A$1,SMALL(IF(里程數!$F$2:$F$10000&gt;0,ROW(A$23:A$1977)),ROW(A293))-22,MATCH(A$22,里程數!$1:$1,0)-1))</f>
        <v/>
      </c>
      <c r="B315" s="157"/>
      <c r="C315" s="105" t="str">
        <f t="array" aca="1" ref="C315" ca="1">IF(COUNTA(里程數!$F:$F)&lt;ROW()-21,"",OFFSET(里程數!$A$1,SMALL(IF(里程數!$F$2:$F$10000&gt;0,ROW(C$23:C$1977)),ROW(A293))-22,MATCH(C$22,里程數!$1:$1,0)-1))</f>
        <v/>
      </c>
      <c r="D315" s="106" t="str">
        <f t="array" aca="1" ref="D315" ca="1">IF(COUNTA(里程數!$F:$F)&lt;ROW()-21,"",OFFSET(里程數!$A$1,SMALL(IF(里程數!$F$2:$F$10000&gt;0,ROW(D$23:D$1977)),ROW(A293))-22,MATCH(D$22,里程數!$1:$1,0)-1))</f>
        <v/>
      </c>
      <c r="E315" s="107" t="str">
        <f t="array" aca="1" ref="E315" ca="1">IF(COUNTA(里程數!$F:$F)&lt;ROW()-21,"",OFFSET(里程數!$A$1,SMALL(IF(里程數!$F$2:$F$10000&gt;0,ROW(E$23:E$1977)),ROW(A293))-22,MATCH(E$22,里程數!$1:$1,0)-1))</f>
        <v/>
      </c>
      <c r="F315" s="108" t="str">
        <f t="array" aca="1" ref="F315" ca="1">IF(COUNTA(里程數!$F:$F)&lt;ROW()-21,"",OFFSET(里程數!$A$1,SMALL(IF(里程數!$F$2:$F$10000&gt;0,ROW(F$23:F$977)),ROW(A293))-22,MATCH(F$22,里程數!$1:$1,0)-1))</f>
        <v/>
      </c>
      <c r="G315" s="109" t="str">
        <f t="shared" ca="1" si="6"/>
        <v/>
      </c>
      <c r="H315" s="110" t="str">
        <f>IF(COUNTA(里程數!$F:$F)&lt;ROW()-21," ",IF(ISNUMBER(G315),G315/C315,"Error"))</f>
        <v xml:space="preserve"> </v>
      </c>
      <c r="I315" s="70"/>
      <c r="J315" s="70"/>
    </row>
    <row r="316" spans="1:10" x14ac:dyDescent="0.25">
      <c r="A316" s="156" t="str">
        <f t="array" aca="1" ref="A316" ca="1">IF(COUNTA(里程數!$F:$F)&lt;ROW()-21,"",OFFSET(里程數!$A$1,SMALL(IF(里程數!$F$2:$F$10000&gt;0,ROW(A$23:A$1977)),ROW(A294))-22,MATCH(A$22,里程數!$1:$1,0)-1))</f>
        <v/>
      </c>
      <c r="B316" s="157"/>
      <c r="C316" s="105" t="str">
        <f t="array" aca="1" ref="C316" ca="1">IF(COUNTA(里程數!$F:$F)&lt;ROW()-21,"",OFFSET(里程數!$A$1,SMALL(IF(里程數!$F$2:$F$10000&gt;0,ROW(C$23:C$1977)),ROW(A294))-22,MATCH(C$22,里程數!$1:$1,0)-1))</f>
        <v/>
      </c>
      <c r="D316" s="106" t="str">
        <f t="array" aca="1" ref="D316" ca="1">IF(COUNTA(里程數!$F:$F)&lt;ROW()-21,"",OFFSET(里程數!$A$1,SMALL(IF(里程數!$F$2:$F$10000&gt;0,ROW(D$23:D$1977)),ROW(A294))-22,MATCH(D$22,里程數!$1:$1,0)-1))</f>
        <v/>
      </c>
      <c r="E316" s="107" t="str">
        <f t="array" aca="1" ref="E316" ca="1">IF(COUNTA(里程數!$F:$F)&lt;ROW()-21,"",OFFSET(里程數!$A$1,SMALL(IF(里程數!$F$2:$F$10000&gt;0,ROW(E$23:E$1977)),ROW(A294))-22,MATCH(E$22,里程數!$1:$1,0)-1))</f>
        <v/>
      </c>
      <c r="F316" s="108" t="str">
        <f t="array" aca="1" ref="F316" ca="1">IF(COUNTA(里程數!$F:$F)&lt;ROW()-21,"",OFFSET(里程數!$A$1,SMALL(IF(里程數!$F$2:$F$10000&gt;0,ROW(F$23:F$977)),ROW(A294))-22,MATCH(F$22,里程數!$1:$1,0)-1))</f>
        <v/>
      </c>
      <c r="G316" s="109" t="str">
        <f t="shared" ca="1" si="6"/>
        <v/>
      </c>
      <c r="H316" s="110" t="str">
        <f>IF(COUNTA(里程數!$F:$F)&lt;ROW()-21," ",IF(ISNUMBER(G316),G316/C316,"Error"))</f>
        <v xml:space="preserve"> </v>
      </c>
      <c r="I316" s="70"/>
      <c r="J316" s="70"/>
    </row>
    <row r="317" spans="1:10" x14ac:dyDescent="0.25">
      <c r="A317" s="156" t="str">
        <f t="array" aca="1" ref="A317" ca="1">IF(COUNTA(里程數!$F:$F)&lt;ROW()-21,"",OFFSET(里程數!$A$1,SMALL(IF(里程數!$F$2:$F$10000&gt;0,ROW(A$23:A$1977)),ROW(A295))-22,MATCH(A$22,里程數!$1:$1,0)-1))</f>
        <v/>
      </c>
      <c r="B317" s="157"/>
      <c r="C317" s="105" t="str">
        <f t="array" aca="1" ref="C317" ca="1">IF(COUNTA(里程數!$F:$F)&lt;ROW()-21,"",OFFSET(里程數!$A$1,SMALL(IF(里程數!$F$2:$F$10000&gt;0,ROW(C$23:C$1977)),ROW(A295))-22,MATCH(C$22,里程數!$1:$1,0)-1))</f>
        <v/>
      </c>
      <c r="D317" s="106" t="str">
        <f t="array" aca="1" ref="D317" ca="1">IF(COUNTA(里程數!$F:$F)&lt;ROW()-21,"",OFFSET(里程數!$A$1,SMALL(IF(里程數!$F$2:$F$10000&gt;0,ROW(D$23:D$1977)),ROW(A295))-22,MATCH(D$22,里程數!$1:$1,0)-1))</f>
        <v/>
      </c>
      <c r="E317" s="107" t="str">
        <f t="array" aca="1" ref="E317" ca="1">IF(COUNTA(里程數!$F:$F)&lt;ROW()-21,"",OFFSET(里程數!$A$1,SMALL(IF(里程數!$F$2:$F$10000&gt;0,ROW(E$23:E$1977)),ROW(A295))-22,MATCH(E$22,里程數!$1:$1,0)-1))</f>
        <v/>
      </c>
      <c r="F317" s="108" t="str">
        <f t="array" aca="1" ref="F317" ca="1">IF(COUNTA(里程數!$F:$F)&lt;ROW()-21,"",OFFSET(里程數!$A$1,SMALL(IF(里程數!$F$2:$F$10000&gt;0,ROW(F$23:F$977)),ROW(A295))-22,MATCH(F$22,里程數!$1:$1,0)-1))</f>
        <v/>
      </c>
      <c r="G317" s="109" t="str">
        <f t="shared" ca="1" si="6"/>
        <v/>
      </c>
      <c r="H317" s="110" t="str">
        <f>IF(COUNTA(里程數!$F:$F)&lt;ROW()-21," ",IF(ISNUMBER(G317),G317/C317,"Error"))</f>
        <v xml:space="preserve"> </v>
      </c>
      <c r="I317" s="70"/>
      <c r="J317" s="70"/>
    </row>
    <row r="318" spans="1:10" x14ac:dyDescent="0.25">
      <c r="A318" s="156" t="str">
        <f t="array" aca="1" ref="A318" ca="1">IF(COUNTA(里程數!$F:$F)&lt;ROW()-21,"",OFFSET(里程數!$A$1,SMALL(IF(里程數!$F$2:$F$10000&gt;0,ROW(A$23:A$1977)),ROW(A296))-22,MATCH(A$22,里程數!$1:$1,0)-1))</f>
        <v/>
      </c>
      <c r="B318" s="157"/>
      <c r="C318" s="105" t="str">
        <f t="array" aca="1" ref="C318" ca="1">IF(COUNTA(里程數!$F:$F)&lt;ROW()-21,"",OFFSET(里程數!$A$1,SMALL(IF(里程數!$F$2:$F$10000&gt;0,ROW(C$23:C$1977)),ROW(A296))-22,MATCH(C$22,里程數!$1:$1,0)-1))</f>
        <v/>
      </c>
      <c r="D318" s="106" t="str">
        <f t="array" aca="1" ref="D318" ca="1">IF(COUNTA(里程數!$F:$F)&lt;ROW()-21,"",OFFSET(里程數!$A$1,SMALL(IF(里程數!$F$2:$F$10000&gt;0,ROW(D$23:D$1977)),ROW(A296))-22,MATCH(D$22,里程數!$1:$1,0)-1))</f>
        <v/>
      </c>
      <c r="E318" s="107" t="str">
        <f t="array" aca="1" ref="E318" ca="1">IF(COUNTA(里程數!$F:$F)&lt;ROW()-21,"",OFFSET(里程數!$A$1,SMALL(IF(里程數!$F$2:$F$10000&gt;0,ROW(E$23:E$1977)),ROW(A296))-22,MATCH(E$22,里程數!$1:$1,0)-1))</f>
        <v/>
      </c>
      <c r="F318" s="108" t="str">
        <f t="array" aca="1" ref="F318" ca="1">IF(COUNTA(里程數!$F:$F)&lt;ROW()-21,"",OFFSET(里程數!$A$1,SMALL(IF(里程數!$F$2:$F$10000&gt;0,ROW(F$23:F$977)),ROW(A296))-22,MATCH(F$22,里程數!$1:$1,0)-1))</f>
        <v/>
      </c>
      <c r="G318" s="109" t="str">
        <f t="shared" ca="1" si="6"/>
        <v/>
      </c>
      <c r="H318" s="110" t="str">
        <f>IF(COUNTA(里程數!$F:$F)&lt;ROW()-21," ",IF(ISNUMBER(G318),G318/C318,"Error"))</f>
        <v xml:space="preserve"> </v>
      </c>
      <c r="I318" s="70"/>
      <c r="J318" s="70"/>
    </row>
    <row r="319" spans="1:10" x14ac:dyDescent="0.25">
      <c r="A319" s="156" t="str">
        <f t="array" aca="1" ref="A319" ca="1">IF(COUNTA(里程數!$F:$F)&lt;ROW()-21,"",OFFSET(里程數!$A$1,SMALL(IF(里程數!$F$2:$F$10000&gt;0,ROW(A$23:A$1977)),ROW(A297))-22,MATCH(A$22,里程數!$1:$1,0)-1))</f>
        <v/>
      </c>
      <c r="B319" s="157"/>
      <c r="C319" s="105" t="str">
        <f t="array" aca="1" ref="C319" ca="1">IF(COUNTA(里程數!$F:$F)&lt;ROW()-21,"",OFFSET(里程數!$A$1,SMALL(IF(里程數!$F$2:$F$10000&gt;0,ROW(C$23:C$1977)),ROW(A297))-22,MATCH(C$22,里程數!$1:$1,0)-1))</f>
        <v/>
      </c>
      <c r="D319" s="106" t="str">
        <f t="array" aca="1" ref="D319" ca="1">IF(COUNTA(里程數!$F:$F)&lt;ROW()-21,"",OFFSET(里程數!$A$1,SMALL(IF(里程數!$F$2:$F$10000&gt;0,ROW(D$23:D$1977)),ROW(A297))-22,MATCH(D$22,里程數!$1:$1,0)-1))</f>
        <v/>
      </c>
      <c r="E319" s="107" t="str">
        <f t="array" aca="1" ref="E319" ca="1">IF(COUNTA(里程數!$F:$F)&lt;ROW()-21,"",OFFSET(里程數!$A$1,SMALL(IF(里程數!$F$2:$F$10000&gt;0,ROW(E$23:E$1977)),ROW(A297))-22,MATCH(E$22,里程數!$1:$1,0)-1))</f>
        <v/>
      </c>
      <c r="F319" s="108" t="str">
        <f t="array" aca="1" ref="F319" ca="1">IF(COUNTA(里程數!$F:$F)&lt;ROW()-21,"",OFFSET(里程數!$A$1,SMALL(IF(里程數!$F$2:$F$10000&gt;0,ROW(F$23:F$977)),ROW(A297))-22,MATCH(F$22,里程數!$1:$1,0)-1))</f>
        <v/>
      </c>
      <c r="G319" s="109" t="str">
        <f t="shared" ca="1" si="6"/>
        <v/>
      </c>
      <c r="H319" s="110" t="str">
        <f>IF(COUNTA(里程數!$F:$F)&lt;ROW()-21," ",IF(ISNUMBER(G319),G319/C319,"Error"))</f>
        <v xml:space="preserve"> </v>
      </c>
      <c r="I319" s="70"/>
      <c r="J319" s="70"/>
    </row>
    <row r="320" spans="1:10" x14ac:dyDescent="0.25">
      <c r="A320" s="156" t="str">
        <f t="array" aca="1" ref="A320" ca="1">IF(COUNTA(里程數!$F:$F)&lt;ROW()-21,"",OFFSET(里程數!$A$1,SMALL(IF(里程數!$F$2:$F$10000&gt;0,ROW(A$23:A$1977)),ROW(A298))-22,MATCH(A$22,里程數!$1:$1,0)-1))</f>
        <v/>
      </c>
      <c r="B320" s="157"/>
      <c r="C320" s="105" t="str">
        <f t="array" aca="1" ref="C320" ca="1">IF(COUNTA(里程數!$F:$F)&lt;ROW()-21,"",OFFSET(里程數!$A$1,SMALL(IF(里程數!$F$2:$F$10000&gt;0,ROW(C$23:C$1977)),ROW(A298))-22,MATCH(C$22,里程數!$1:$1,0)-1))</f>
        <v/>
      </c>
      <c r="D320" s="106" t="str">
        <f t="array" aca="1" ref="D320" ca="1">IF(COUNTA(里程數!$F:$F)&lt;ROW()-21,"",OFFSET(里程數!$A$1,SMALL(IF(里程數!$F$2:$F$10000&gt;0,ROW(D$23:D$1977)),ROW(A298))-22,MATCH(D$22,里程數!$1:$1,0)-1))</f>
        <v/>
      </c>
      <c r="E320" s="107" t="str">
        <f t="array" aca="1" ref="E320" ca="1">IF(COUNTA(里程數!$F:$F)&lt;ROW()-21,"",OFFSET(里程數!$A$1,SMALL(IF(里程數!$F$2:$F$10000&gt;0,ROW(E$23:E$1977)),ROW(A298))-22,MATCH(E$22,里程數!$1:$1,0)-1))</f>
        <v/>
      </c>
      <c r="F320" s="108" t="str">
        <f t="array" aca="1" ref="F320" ca="1">IF(COUNTA(里程數!$F:$F)&lt;ROW()-21,"",OFFSET(里程數!$A$1,SMALL(IF(里程數!$F$2:$F$10000&gt;0,ROW(F$23:F$977)),ROW(A298))-22,MATCH(F$22,里程數!$1:$1,0)-1))</f>
        <v/>
      </c>
      <c r="G320" s="109" t="str">
        <f t="shared" ca="1" si="6"/>
        <v/>
      </c>
      <c r="H320" s="110" t="str">
        <f>IF(COUNTA(里程數!$F:$F)&lt;ROW()-21," ",IF(ISNUMBER(G320),G320/C320,"Error"))</f>
        <v xml:space="preserve"> </v>
      </c>
      <c r="I320" s="70"/>
      <c r="J320" s="70"/>
    </row>
    <row r="321" spans="1:10" x14ac:dyDescent="0.25">
      <c r="A321" s="156" t="str">
        <f t="array" aca="1" ref="A321" ca="1">IF(COUNTA(里程數!$F:$F)&lt;ROW()-21,"",OFFSET(里程數!$A$1,SMALL(IF(里程數!$F$2:$F$10000&gt;0,ROW(A$23:A$1977)),ROW(A299))-22,MATCH(A$22,里程數!$1:$1,0)-1))</f>
        <v/>
      </c>
      <c r="B321" s="157"/>
      <c r="C321" s="105" t="str">
        <f t="array" aca="1" ref="C321" ca="1">IF(COUNTA(里程數!$F:$F)&lt;ROW()-21,"",OFFSET(里程數!$A$1,SMALL(IF(里程數!$F$2:$F$10000&gt;0,ROW(C$23:C$1977)),ROW(A299))-22,MATCH(C$22,里程數!$1:$1,0)-1))</f>
        <v/>
      </c>
      <c r="D321" s="106" t="str">
        <f t="array" aca="1" ref="D321" ca="1">IF(COUNTA(里程數!$F:$F)&lt;ROW()-21,"",OFFSET(里程數!$A$1,SMALL(IF(里程數!$F$2:$F$10000&gt;0,ROW(D$23:D$1977)),ROW(A299))-22,MATCH(D$22,里程數!$1:$1,0)-1))</f>
        <v/>
      </c>
      <c r="E321" s="107" t="str">
        <f t="array" aca="1" ref="E321" ca="1">IF(COUNTA(里程數!$F:$F)&lt;ROW()-21,"",OFFSET(里程數!$A$1,SMALL(IF(里程數!$F$2:$F$10000&gt;0,ROW(E$23:E$1977)),ROW(A299))-22,MATCH(E$22,里程數!$1:$1,0)-1))</f>
        <v/>
      </c>
      <c r="F321" s="108" t="str">
        <f t="array" aca="1" ref="F321" ca="1">IF(COUNTA(里程數!$F:$F)&lt;ROW()-21,"",OFFSET(里程數!$A$1,SMALL(IF(里程數!$F$2:$F$10000&gt;0,ROW(F$23:F$977)),ROW(A299))-22,MATCH(F$22,里程數!$1:$1,0)-1))</f>
        <v/>
      </c>
      <c r="G321" s="109" t="str">
        <f t="shared" ca="1" si="6"/>
        <v/>
      </c>
      <c r="H321" s="110" t="str">
        <f>IF(COUNTA(里程數!$F:$F)&lt;ROW()-21," ",IF(ISNUMBER(G321),G321/C321,"Error"))</f>
        <v xml:space="preserve"> </v>
      </c>
      <c r="I321" s="70"/>
      <c r="J321" s="70"/>
    </row>
    <row r="322" spans="1:10" x14ac:dyDescent="0.25">
      <c r="A322" s="156" t="str">
        <f t="array" aca="1" ref="A322" ca="1">IF(COUNTA(里程數!$F:$F)&lt;ROW()-21,"",OFFSET(里程數!$A$1,SMALL(IF(里程數!$F$2:$F$10000&gt;0,ROW(A$23:A$1977)),ROW(A300))-22,MATCH(A$22,里程數!$1:$1,0)-1))</f>
        <v/>
      </c>
      <c r="B322" s="157"/>
      <c r="C322" s="105" t="str">
        <f t="array" aca="1" ref="C322" ca="1">IF(COUNTA(里程數!$F:$F)&lt;ROW()-21,"",OFFSET(里程數!$A$1,SMALL(IF(里程數!$F$2:$F$10000&gt;0,ROW(C$23:C$1977)),ROW(A300))-22,MATCH(C$22,里程數!$1:$1,0)-1))</f>
        <v/>
      </c>
      <c r="D322" s="106" t="str">
        <f t="array" aca="1" ref="D322" ca="1">IF(COUNTA(里程數!$F:$F)&lt;ROW()-21,"",OFFSET(里程數!$A$1,SMALL(IF(里程數!$F$2:$F$10000&gt;0,ROW(D$23:D$1977)),ROW(A300))-22,MATCH(D$22,里程數!$1:$1,0)-1))</f>
        <v/>
      </c>
      <c r="E322" s="107" t="str">
        <f t="array" aca="1" ref="E322" ca="1">IF(COUNTA(里程數!$F:$F)&lt;ROW()-21,"",OFFSET(里程數!$A$1,SMALL(IF(里程數!$F$2:$F$10000&gt;0,ROW(E$23:E$1977)),ROW(A300))-22,MATCH(E$22,里程數!$1:$1,0)-1))</f>
        <v/>
      </c>
      <c r="F322" s="108" t="str">
        <f t="array" aca="1" ref="F322" ca="1">IF(COUNTA(里程數!$F:$F)&lt;ROW()-21,"",OFFSET(里程數!$A$1,SMALL(IF(里程數!$F$2:$F$10000&gt;0,ROW(F$23:F$977)),ROW(A300))-22,MATCH(F$22,里程數!$1:$1,0)-1))</f>
        <v/>
      </c>
      <c r="G322" s="109" t="str">
        <f t="shared" ca="1" si="6"/>
        <v/>
      </c>
      <c r="H322" s="110" t="str">
        <f>IF(COUNTA(里程數!$F:$F)&lt;ROW()-21," ",IF(ISNUMBER(G322),G322/C322,"Error"))</f>
        <v xml:space="preserve"> </v>
      </c>
      <c r="I322" s="70"/>
      <c r="J322" s="70"/>
    </row>
    <row r="323" spans="1:10" x14ac:dyDescent="0.25">
      <c r="A323" s="156" t="str">
        <f t="array" aca="1" ref="A323" ca="1">IF(COUNTA(里程數!$F:$F)&lt;ROW()-21,"",OFFSET(里程數!$A$1,SMALL(IF(里程數!$F$2:$F$10000&gt;0,ROW(A$23:A$1977)),ROW(A301))-22,MATCH(A$22,里程數!$1:$1,0)-1))</f>
        <v/>
      </c>
      <c r="B323" s="157"/>
      <c r="C323" s="105" t="str">
        <f t="array" aca="1" ref="C323" ca="1">IF(COUNTA(里程數!$F:$F)&lt;ROW()-21,"",OFFSET(里程數!$A$1,SMALL(IF(里程數!$F$2:$F$10000&gt;0,ROW(C$23:C$1977)),ROW(A301))-22,MATCH(C$22,里程數!$1:$1,0)-1))</f>
        <v/>
      </c>
      <c r="D323" s="106" t="str">
        <f t="array" aca="1" ref="D323" ca="1">IF(COUNTA(里程數!$F:$F)&lt;ROW()-21,"",OFFSET(里程數!$A$1,SMALL(IF(里程數!$F$2:$F$10000&gt;0,ROW(D$23:D$1977)),ROW(A301))-22,MATCH(D$22,里程數!$1:$1,0)-1))</f>
        <v/>
      </c>
      <c r="E323" s="107" t="str">
        <f t="array" aca="1" ref="E323" ca="1">IF(COUNTA(里程數!$F:$F)&lt;ROW()-21,"",OFFSET(里程數!$A$1,SMALL(IF(里程數!$F$2:$F$10000&gt;0,ROW(E$23:E$1977)),ROW(A301))-22,MATCH(E$22,里程數!$1:$1,0)-1))</f>
        <v/>
      </c>
      <c r="F323" s="108" t="str">
        <f t="array" aca="1" ref="F323" ca="1">IF(COUNTA(里程數!$F:$F)&lt;ROW()-21,"",OFFSET(里程數!$A$1,SMALL(IF(里程數!$F$2:$F$10000&gt;0,ROW(F$23:F$977)),ROW(A301))-22,MATCH(F$22,里程數!$1:$1,0)-1))</f>
        <v/>
      </c>
      <c r="G323" s="109" t="str">
        <f t="shared" ca="1" si="6"/>
        <v/>
      </c>
      <c r="H323" s="110" t="str">
        <f>IF(COUNTA(里程數!$F:$F)&lt;ROW()-21," ",IF(ISNUMBER(G323),G323/C323,"Error"))</f>
        <v xml:space="preserve"> </v>
      </c>
      <c r="I323" s="70"/>
      <c r="J323" s="70"/>
    </row>
    <row r="324" spans="1:10" x14ac:dyDescent="0.25">
      <c r="A324" s="156" t="str">
        <f t="array" aca="1" ref="A324" ca="1">IF(COUNTA(里程數!$F:$F)&lt;ROW()-21,"",OFFSET(里程數!$A$1,SMALL(IF(里程數!$F$2:$F$10000&gt;0,ROW(A$23:A$1977)),ROW(A302))-22,MATCH(A$22,里程數!$1:$1,0)-1))</f>
        <v/>
      </c>
      <c r="B324" s="157"/>
      <c r="C324" s="105" t="str">
        <f t="array" aca="1" ref="C324" ca="1">IF(COUNTA(里程數!$F:$F)&lt;ROW()-21,"",OFFSET(里程數!$A$1,SMALL(IF(里程數!$F$2:$F$10000&gt;0,ROW(C$23:C$1977)),ROW(A302))-22,MATCH(C$22,里程數!$1:$1,0)-1))</f>
        <v/>
      </c>
      <c r="D324" s="106" t="str">
        <f t="array" aca="1" ref="D324" ca="1">IF(COUNTA(里程數!$F:$F)&lt;ROW()-21,"",OFFSET(里程數!$A$1,SMALL(IF(里程數!$F$2:$F$10000&gt;0,ROW(D$23:D$1977)),ROW(A302))-22,MATCH(D$22,里程數!$1:$1,0)-1))</f>
        <v/>
      </c>
      <c r="E324" s="107" t="str">
        <f t="array" aca="1" ref="E324" ca="1">IF(COUNTA(里程數!$F:$F)&lt;ROW()-21,"",OFFSET(里程數!$A$1,SMALL(IF(里程數!$F$2:$F$10000&gt;0,ROW(E$23:E$1977)),ROW(A302))-22,MATCH(E$22,里程數!$1:$1,0)-1))</f>
        <v/>
      </c>
      <c r="F324" s="108" t="str">
        <f t="array" aca="1" ref="F324" ca="1">IF(COUNTA(里程數!$F:$F)&lt;ROW()-21,"",OFFSET(里程數!$A$1,SMALL(IF(里程數!$F$2:$F$10000&gt;0,ROW(F$23:F$977)),ROW(A302))-22,MATCH(F$22,里程數!$1:$1,0)-1))</f>
        <v/>
      </c>
      <c r="G324" s="109" t="str">
        <f t="shared" ca="1" si="6"/>
        <v/>
      </c>
      <c r="H324" s="110" t="str">
        <f>IF(COUNTA(里程數!$F:$F)&lt;ROW()-21," ",IF(ISNUMBER(G324),G324/C324,"Error"))</f>
        <v xml:space="preserve"> </v>
      </c>
      <c r="I324" s="70"/>
      <c r="J324" s="70"/>
    </row>
    <row r="325" spans="1:10" x14ac:dyDescent="0.25">
      <c r="A325" s="156" t="str">
        <f t="array" aca="1" ref="A325" ca="1">IF(COUNTA(里程數!$F:$F)&lt;ROW()-21,"",OFFSET(里程數!$A$1,SMALL(IF(里程數!$F$2:$F$10000&gt;0,ROW(A$23:A$1977)),ROW(A303))-22,MATCH(A$22,里程數!$1:$1,0)-1))</f>
        <v/>
      </c>
      <c r="B325" s="157"/>
      <c r="C325" s="105" t="str">
        <f t="array" aca="1" ref="C325" ca="1">IF(COUNTA(里程數!$F:$F)&lt;ROW()-21,"",OFFSET(里程數!$A$1,SMALL(IF(里程數!$F$2:$F$10000&gt;0,ROW(C$23:C$1977)),ROW(A303))-22,MATCH(C$22,里程數!$1:$1,0)-1))</f>
        <v/>
      </c>
      <c r="D325" s="106" t="str">
        <f t="array" aca="1" ref="D325" ca="1">IF(COUNTA(里程數!$F:$F)&lt;ROW()-21,"",OFFSET(里程數!$A$1,SMALL(IF(里程數!$F$2:$F$10000&gt;0,ROW(D$23:D$1977)),ROW(A303))-22,MATCH(D$22,里程數!$1:$1,0)-1))</f>
        <v/>
      </c>
      <c r="E325" s="107" t="str">
        <f t="array" aca="1" ref="E325" ca="1">IF(COUNTA(里程數!$F:$F)&lt;ROW()-21,"",OFFSET(里程數!$A$1,SMALL(IF(里程數!$F$2:$F$10000&gt;0,ROW(E$23:E$1977)),ROW(A303))-22,MATCH(E$22,里程數!$1:$1,0)-1))</f>
        <v/>
      </c>
      <c r="F325" s="108" t="str">
        <f t="array" aca="1" ref="F325" ca="1">IF(COUNTA(里程數!$F:$F)&lt;ROW()-21,"",OFFSET(里程數!$A$1,SMALL(IF(里程數!$F$2:$F$10000&gt;0,ROW(F$23:F$977)),ROW(A303))-22,MATCH(F$22,里程數!$1:$1,0)-1))</f>
        <v/>
      </c>
      <c r="G325" s="109" t="str">
        <f t="shared" ca="1" si="6"/>
        <v/>
      </c>
      <c r="H325" s="110" t="str">
        <f>IF(COUNTA(里程數!$F:$F)&lt;ROW()-21," ",IF(ISNUMBER(G325),G325/C325,"Error"))</f>
        <v xml:space="preserve"> </v>
      </c>
      <c r="I325" s="70"/>
      <c r="J325" s="70"/>
    </row>
    <row r="326" spans="1:10" x14ac:dyDescent="0.25">
      <c r="A326" s="156" t="str">
        <f t="array" aca="1" ref="A326" ca="1">IF(COUNTA(里程數!$F:$F)&lt;ROW()-21,"",OFFSET(里程數!$A$1,SMALL(IF(里程數!$F$2:$F$10000&gt;0,ROW(A$23:A$1977)),ROW(A304))-22,MATCH(A$22,里程數!$1:$1,0)-1))</f>
        <v/>
      </c>
      <c r="B326" s="157"/>
      <c r="C326" s="105" t="str">
        <f t="array" aca="1" ref="C326" ca="1">IF(COUNTA(里程數!$F:$F)&lt;ROW()-21,"",OFFSET(里程數!$A$1,SMALL(IF(里程數!$F$2:$F$10000&gt;0,ROW(C$23:C$1977)),ROW(A304))-22,MATCH(C$22,里程數!$1:$1,0)-1))</f>
        <v/>
      </c>
      <c r="D326" s="106" t="str">
        <f t="array" aca="1" ref="D326" ca="1">IF(COUNTA(里程數!$F:$F)&lt;ROW()-21,"",OFFSET(里程數!$A$1,SMALL(IF(里程數!$F$2:$F$10000&gt;0,ROW(D$23:D$1977)),ROW(A304))-22,MATCH(D$22,里程數!$1:$1,0)-1))</f>
        <v/>
      </c>
      <c r="E326" s="107" t="str">
        <f t="array" aca="1" ref="E326" ca="1">IF(COUNTA(里程數!$F:$F)&lt;ROW()-21,"",OFFSET(里程數!$A$1,SMALL(IF(里程數!$F$2:$F$10000&gt;0,ROW(E$23:E$1977)),ROW(A304))-22,MATCH(E$22,里程數!$1:$1,0)-1))</f>
        <v/>
      </c>
      <c r="F326" s="108" t="str">
        <f t="array" aca="1" ref="F326" ca="1">IF(COUNTA(里程數!$F:$F)&lt;ROW()-21,"",OFFSET(里程數!$A$1,SMALL(IF(里程數!$F$2:$F$10000&gt;0,ROW(F$23:F$977)),ROW(A304))-22,MATCH(F$22,里程數!$1:$1,0)-1))</f>
        <v/>
      </c>
      <c r="G326" s="109" t="str">
        <f t="shared" ca="1" si="6"/>
        <v/>
      </c>
      <c r="H326" s="110" t="str">
        <f>IF(COUNTA(里程數!$F:$F)&lt;ROW()-21," ",IF(ISNUMBER(G326),G326/C326,"Error"))</f>
        <v xml:space="preserve"> </v>
      </c>
      <c r="I326" s="70"/>
      <c r="J326" s="70"/>
    </row>
    <row r="327" spans="1:10" x14ac:dyDescent="0.25">
      <c r="A327" s="156" t="str">
        <f t="array" aca="1" ref="A327" ca="1">IF(COUNTA(里程數!$F:$F)&lt;ROW()-21,"",OFFSET(里程數!$A$1,SMALL(IF(里程數!$F$2:$F$10000&gt;0,ROW(A$23:A$1977)),ROW(A305))-22,MATCH(A$22,里程數!$1:$1,0)-1))</f>
        <v/>
      </c>
      <c r="B327" s="157"/>
      <c r="C327" s="105" t="str">
        <f t="array" aca="1" ref="C327" ca="1">IF(COUNTA(里程數!$F:$F)&lt;ROW()-21,"",OFFSET(里程數!$A$1,SMALL(IF(里程數!$F$2:$F$10000&gt;0,ROW(C$23:C$1977)),ROW(A305))-22,MATCH(C$22,里程數!$1:$1,0)-1))</f>
        <v/>
      </c>
      <c r="D327" s="106" t="str">
        <f t="array" aca="1" ref="D327" ca="1">IF(COUNTA(里程數!$F:$F)&lt;ROW()-21,"",OFFSET(里程數!$A$1,SMALL(IF(里程數!$F$2:$F$10000&gt;0,ROW(D$23:D$1977)),ROW(A305))-22,MATCH(D$22,里程數!$1:$1,0)-1))</f>
        <v/>
      </c>
      <c r="E327" s="107" t="str">
        <f t="array" aca="1" ref="E327" ca="1">IF(COUNTA(里程數!$F:$F)&lt;ROW()-21,"",OFFSET(里程數!$A$1,SMALL(IF(里程數!$F$2:$F$10000&gt;0,ROW(E$23:E$1977)),ROW(A305))-22,MATCH(E$22,里程數!$1:$1,0)-1))</f>
        <v/>
      </c>
      <c r="F327" s="108" t="str">
        <f t="array" aca="1" ref="F327" ca="1">IF(COUNTA(里程數!$F:$F)&lt;ROW()-21,"",OFFSET(里程數!$A$1,SMALL(IF(里程數!$F$2:$F$10000&gt;0,ROW(F$23:F$977)),ROW(A305))-22,MATCH(F$22,里程數!$1:$1,0)-1))</f>
        <v/>
      </c>
      <c r="G327" s="109" t="str">
        <f t="shared" ca="1" si="6"/>
        <v/>
      </c>
      <c r="H327" s="110" t="str">
        <f>IF(COUNTA(里程數!$F:$F)&lt;ROW()-21," ",IF(ISNUMBER(G327),G327/C327,"Error"))</f>
        <v xml:space="preserve"> </v>
      </c>
      <c r="I327" s="70"/>
      <c r="J327" s="70"/>
    </row>
    <row r="328" spans="1:10" x14ac:dyDescent="0.25">
      <c r="A328" s="156" t="str">
        <f t="array" aca="1" ref="A328" ca="1">IF(COUNTA(里程數!$F:$F)&lt;ROW()-21,"",OFFSET(里程數!$A$1,SMALL(IF(里程數!$F$2:$F$10000&gt;0,ROW(A$23:A$1977)),ROW(A306))-22,MATCH(A$22,里程數!$1:$1,0)-1))</f>
        <v/>
      </c>
      <c r="B328" s="157"/>
      <c r="C328" s="105" t="str">
        <f t="array" aca="1" ref="C328" ca="1">IF(COUNTA(里程數!$F:$F)&lt;ROW()-21,"",OFFSET(里程數!$A$1,SMALL(IF(里程數!$F$2:$F$10000&gt;0,ROW(C$23:C$1977)),ROW(A306))-22,MATCH(C$22,里程數!$1:$1,0)-1))</f>
        <v/>
      </c>
      <c r="D328" s="106" t="str">
        <f t="array" aca="1" ref="D328" ca="1">IF(COUNTA(里程數!$F:$F)&lt;ROW()-21,"",OFFSET(里程數!$A$1,SMALL(IF(里程數!$F$2:$F$10000&gt;0,ROW(D$23:D$1977)),ROW(A306))-22,MATCH(D$22,里程數!$1:$1,0)-1))</f>
        <v/>
      </c>
      <c r="E328" s="107" t="str">
        <f t="array" aca="1" ref="E328" ca="1">IF(COUNTA(里程數!$F:$F)&lt;ROW()-21,"",OFFSET(里程數!$A$1,SMALL(IF(里程數!$F$2:$F$10000&gt;0,ROW(E$23:E$1977)),ROW(A306))-22,MATCH(E$22,里程數!$1:$1,0)-1))</f>
        <v/>
      </c>
      <c r="F328" s="108" t="str">
        <f t="array" aca="1" ref="F328" ca="1">IF(COUNTA(里程數!$F:$F)&lt;ROW()-21,"",OFFSET(里程數!$A$1,SMALL(IF(里程數!$F$2:$F$10000&gt;0,ROW(F$23:F$977)),ROW(A306))-22,MATCH(F$22,里程數!$1:$1,0)-1))</f>
        <v/>
      </c>
      <c r="G328" s="109" t="str">
        <f t="shared" ca="1" si="6"/>
        <v/>
      </c>
      <c r="H328" s="110" t="str">
        <f>IF(COUNTA(里程數!$F:$F)&lt;ROW()-21," ",IF(ISNUMBER(G328),G328/C328,"Error"))</f>
        <v xml:space="preserve"> </v>
      </c>
      <c r="I328" s="70"/>
      <c r="J328" s="70"/>
    </row>
    <row r="329" spans="1:10" x14ac:dyDescent="0.25">
      <c r="A329" s="156" t="str">
        <f t="array" aca="1" ref="A329" ca="1">IF(COUNTA(里程數!$F:$F)&lt;ROW()-21,"",OFFSET(里程數!$A$1,SMALL(IF(里程數!$F$2:$F$10000&gt;0,ROW(A$23:A$1977)),ROW(A307))-22,MATCH(A$22,里程數!$1:$1,0)-1))</f>
        <v/>
      </c>
      <c r="B329" s="157"/>
      <c r="C329" s="105" t="str">
        <f t="array" aca="1" ref="C329" ca="1">IF(COUNTA(里程數!$F:$F)&lt;ROW()-21,"",OFFSET(里程數!$A$1,SMALL(IF(里程數!$F$2:$F$10000&gt;0,ROW(C$23:C$1977)),ROW(A307))-22,MATCH(C$22,里程數!$1:$1,0)-1))</f>
        <v/>
      </c>
      <c r="D329" s="106" t="str">
        <f t="array" aca="1" ref="D329" ca="1">IF(COUNTA(里程數!$F:$F)&lt;ROW()-21,"",OFFSET(里程數!$A$1,SMALL(IF(里程數!$F$2:$F$10000&gt;0,ROW(D$23:D$1977)),ROW(A307))-22,MATCH(D$22,里程數!$1:$1,0)-1))</f>
        <v/>
      </c>
      <c r="E329" s="107" t="str">
        <f t="array" aca="1" ref="E329" ca="1">IF(COUNTA(里程數!$F:$F)&lt;ROW()-21,"",OFFSET(里程數!$A$1,SMALL(IF(里程數!$F$2:$F$10000&gt;0,ROW(E$23:E$1977)),ROW(A307))-22,MATCH(E$22,里程數!$1:$1,0)-1))</f>
        <v/>
      </c>
      <c r="F329" s="108" t="str">
        <f t="array" aca="1" ref="F329" ca="1">IF(COUNTA(里程數!$F:$F)&lt;ROW()-21,"",OFFSET(里程數!$A$1,SMALL(IF(里程數!$F$2:$F$10000&gt;0,ROW(F$23:F$977)),ROW(A307))-22,MATCH(F$22,里程數!$1:$1,0)-1))</f>
        <v/>
      </c>
      <c r="G329" s="109" t="str">
        <f t="shared" ca="1" si="6"/>
        <v/>
      </c>
      <c r="H329" s="110" t="str">
        <f>IF(COUNTA(里程數!$F:$F)&lt;ROW()-21," ",IF(ISNUMBER(G329),G329/C329,"Error"))</f>
        <v xml:space="preserve"> </v>
      </c>
      <c r="I329" s="70"/>
      <c r="J329" s="70"/>
    </row>
    <row r="330" spans="1:10" x14ac:dyDescent="0.25">
      <c r="A330" s="156" t="str">
        <f t="array" aca="1" ref="A330" ca="1">IF(COUNTA(里程數!$F:$F)&lt;ROW()-21,"",OFFSET(里程數!$A$1,SMALL(IF(里程數!$F$2:$F$10000&gt;0,ROW(A$23:A$1977)),ROW(A308))-22,MATCH(A$22,里程數!$1:$1,0)-1))</f>
        <v/>
      </c>
      <c r="B330" s="157"/>
      <c r="C330" s="105" t="str">
        <f t="array" aca="1" ref="C330" ca="1">IF(COUNTA(里程數!$F:$F)&lt;ROW()-21,"",OFFSET(里程數!$A$1,SMALL(IF(里程數!$F$2:$F$10000&gt;0,ROW(C$23:C$1977)),ROW(A308))-22,MATCH(C$22,里程數!$1:$1,0)-1))</f>
        <v/>
      </c>
      <c r="D330" s="106" t="str">
        <f t="array" aca="1" ref="D330" ca="1">IF(COUNTA(里程數!$F:$F)&lt;ROW()-21,"",OFFSET(里程數!$A$1,SMALL(IF(里程數!$F$2:$F$10000&gt;0,ROW(D$23:D$1977)),ROW(A308))-22,MATCH(D$22,里程數!$1:$1,0)-1))</f>
        <v/>
      </c>
      <c r="E330" s="107" t="str">
        <f t="array" aca="1" ref="E330" ca="1">IF(COUNTA(里程數!$F:$F)&lt;ROW()-21,"",OFFSET(里程數!$A$1,SMALL(IF(里程數!$F$2:$F$10000&gt;0,ROW(E$23:E$1977)),ROW(A308))-22,MATCH(E$22,里程數!$1:$1,0)-1))</f>
        <v/>
      </c>
      <c r="F330" s="108" t="str">
        <f t="array" aca="1" ref="F330" ca="1">IF(COUNTA(里程數!$F:$F)&lt;ROW()-21,"",OFFSET(里程數!$A$1,SMALL(IF(里程數!$F$2:$F$10000&gt;0,ROW(F$23:F$977)),ROW(A308))-22,MATCH(F$22,里程數!$1:$1,0)-1))</f>
        <v/>
      </c>
      <c r="G330" s="109" t="str">
        <f t="shared" ca="1" si="6"/>
        <v/>
      </c>
      <c r="H330" s="110" t="str">
        <f>IF(COUNTA(里程數!$F:$F)&lt;ROW()-21," ",IF(ISNUMBER(G330),G330/C330,"Error"))</f>
        <v xml:space="preserve"> </v>
      </c>
      <c r="I330" s="70"/>
      <c r="J330" s="70"/>
    </row>
    <row r="331" spans="1:10" x14ac:dyDescent="0.25">
      <c r="A331" s="156" t="str">
        <f t="array" aca="1" ref="A331" ca="1">IF(COUNTA(里程數!$F:$F)&lt;ROW()-21,"",OFFSET(里程數!$A$1,SMALL(IF(里程數!$F$2:$F$10000&gt;0,ROW(A$23:A$1977)),ROW(A309))-22,MATCH(A$22,里程數!$1:$1,0)-1))</f>
        <v/>
      </c>
      <c r="B331" s="157"/>
      <c r="C331" s="105" t="str">
        <f t="array" aca="1" ref="C331" ca="1">IF(COUNTA(里程數!$F:$F)&lt;ROW()-21,"",OFFSET(里程數!$A$1,SMALL(IF(里程數!$F$2:$F$10000&gt;0,ROW(C$23:C$1977)),ROW(A309))-22,MATCH(C$22,里程數!$1:$1,0)-1))</f>
        <v/>
      </c>
      <c r="D331" s="106" t="str">
        <f t="array" aca="1" ref="D331" ca="1">IF(COUNTA(里程數!$F:$F)&lt;ROW()-21,"",OFFSET(里程數!$A$1,SMALL(IF(里程數!$F$2:$F$10000&gt;0,ROW(D$23:D$1977)),ROW(A309))-22,MATCH(D$22,里程數!$1:$1,0)-1))</f>
        <v/>
      </c>
      <c r="E331" s="107" t="str">
        <f t="array" aca="1" ref="E331" ca="1">IF(COUNTA(里程數!$F:$F)&lt;ROW()-21,"",OFFSET(里程數!$A$1,SMALL(IF(里程數!$F$2:$F$10000&gt;0,ROW(E$23:E$1977)),ROW(A309))-22,MATCH(E$22,里程數!$1:$1,0)-1))</f>
        <v/>
      </c>
      <c r="F331" s="108" t="str">
        <f t="array" aca="1" ref="F331" ca="1">IF(COUNTA(里程數!$F:$F)&lt;ROW()-21,"",OFFSET(里程數!$A$1,SMALL(IF(里程數!$F$2:$F$10000&gt;0,ROW(F$23:F$977)),ROW(A309))-22,MATCH(F$22,里程數!$1:$1,0)-1))</f>
        <v/>
      </c>
      <c r="G331" s="109" t="str">
        <f t="shared" ca="1" si="6"/>
        <v/>
      </c>
      <c r="H331" s="110" t="str">
        <f>IF(COUNTA(里程數!$F:$F)&lt;ROW()-21," ",IF(ISNUMBER(G331),G331/C331,"Error"))</f>
        <v xml:space="preserve"> </v>
      </c>
      <c r="I331" s="70"/>
      <c r="J331" s="70"/>
    </row>
    <row r="332" spans="1:10" x14ac:dyDescent="0.25">
      <c r="A332" s="156" t="str">
        <f t="array" aca="1" ref="A332" ca="1">IF(COUNTA(里程數!$F:$F)&lt;ROW()-21,"",OFFSET(里程數!$A$1,SMALL(IF(里程數!$F$2:$F$10000&gt;0,ROW(A$23:A$1977)),ROW(A310))-22,MATCH(A$22,里程數!$1:$1,0)-1))</f>
        <v/>
      </c>
      <c r="B332" s="157"/>
      <c r="C332" s="105" t="str">
        <f t="array" aca="1" ref="C332" ca="1">IF(COUNTA(里程數!$F:$F)&lt;ROW()-21,"",OFFSET(里程數!$A$1,SMALL(IF(里程數!$F$2:$F$10000&gt;0,ROW(C$23:C$1977)),ROW(A310))-22,MATCH(C$22,里程數!$1:$1,0)-1))</f>
        <v/>
      </c>
      <c r="D332" s="106" t="str">
        <f t="array" aca="1" ref="D332" ca="1">IF(COUNTA(里程數!$F:$F)&lt;ROW()-21,"",OFFSET(里程數!$A$1,SMALL(IF(里程數!$F$2:$F$10000&gt;0,ROW(D$23:D$1977)),ROW(A310))-22,MATCH(D$22,里程數!$1:$1,0)-1))</f>
        <v/>
      </c>
      <c r="E332" s="107" t="str">
        <f t="array" aca="1" ref="E332" ca="1">IF(COUNTA(里程數!$F:$F)&lt;ROW()-21,"",OFFSET(里程數!$A$1,SMALL(IF(里程數!$F$2:$F$10000&gt;0,ROW(E$23:E$1977)),ROW(A310))-22,MATCH(E$22,里程數!$1:$1,0)-1))</f>
        <v/>
      </c>
      <c r="F332" s="108" t="str">
        <f t="array" aca="1" ref="F332" ca="1">IF(COUNTA(里程數!$F:$F)&lt;ROW()-21,"",OFFSET(里程數!$A$1,SMALL(IF(里程數!$F$2:$F$10000&gt;0,ROW(F$23:F$977)),ROW(A310))-22,MATCH(F$22,里程數!$1:$1,0)-1))</f>
        <v/>
      </c>
      <c r="G332" s="109" t="str">
        <f t="shared" ca="1" si="6"/>
        <v/>
      </c>
      <c r="H332" s="110" t="str">
        <f>IF(COUNTA(里程數!$F:$F)&lt;ROW()-21," ",IF(ISNUMBER(G332),G332/C332,"Error"))</f>
        <v xml:space="preserve"> </v>
      </c>
      <c r="I332" s="70"/>
      <c r="J332" s="70"/>
    </row>
    <row r="333" spans="1:10" x14ac:dyDescent="0.25">
      <c r="A333" s="156" t="str">
        <f t="array" aca="1" ref="A333" ca="1">IF(COUNTA(里程數!$F:$F)&lt;ROW()-21,"",OFFSET(里程數!$A$1,SMALL(IF(里程數!$F$2:$F$10000&gt;0,ROW(A$23:A$1977)),ROW(A311))-22,MATCH(A$22,里程數!$1:$1,0)-1))</f>
        <v/>
      </c>
      <c r="B333" s="157"/>
      <c r="C333" s="105" t="str">
        <f t="array" aca="1" ref="C333" ca="1">IF(COUNTA(里程數!$F:$F)&lt;ROW()-21,"",OFFSET(里程數!$A$1,SMALL(IF(里程數!$F$2:$F$10000&gt;0,ROW(C$23:C$1977)),ROW(A311))-22,MATCH(C$22,里程數!$1:$1,0)-1))</f>
        <v/>
      </c>
      <c r="D333" s="106" t="str">
        <f t="array" aca="1" ref="D333" ca="1">IF(COUNTA(里程數!$F:$F)&lt;ROW()-21,"",OFFSET(里程數!$A$1,SMALL(IF(里程數!$F$2:$F$10000&gt;0,ROW(D$23:D$1977)),ROW(A311))-22,MATCH(D$22,里程數!$1:$1,0)-1))</f>
        <v/>
      </c>
      <c r="E333" s="107" t="str">
        <f t="array" aca="1" ref="E333" ca="1">IF(COUNTA(里程數!$F:$F)&lt;ROW()-21,"",OFFSET(里程數!$A$1,SMALL(IF(里程數!$F$2:$F$10000&gt;0,ROW(E$23:E$1977)),ROW(A311))-22,MATCH(E$22,里程數!$1:$1,0)-1))</f>
        <v/>
      </c>
      <c r="F333" s="108" t="str">
        <f t="array" aca="1" ref="F333" ca="1">IF(COUNTA(里程數!$F:$F)&lt;ROW()-21,"",OFFSET(里程數!$A$1,SMALL(IF(里程數!$F$2:$F$10000&gt;0,ROW(F$23:F$977)),ROW(A311))-22,MATCH(F$22,里程數!$1:$1,0)-1))</f>
        <v/>
      </c>
      <c r="G333" s="109" t="str">
        <f t="shared" ca="1" si="6"/>
        <v/>
      </c>
      <c r="H333" s="110" t="str">
        <f>IF(COUNTA(里程數!$F:$F)&lt;ROW()-21," ",IF(ISNUMBER(G333),G333/C333,"Error"))</f>
        <v xml:space="preserve"> </v>
      </c>
      <c r="I333" s="70"/>
      <c r="J333" s="70"/>
    </row>
    <row r="334" spans="1:10" x14ac:dyDescent="0.25">
      <c r="A334" s="156" t="str">
        <f t="array" aca="1" ref="A334" ca="1">IF(COUNTA(里程數!$F:$F)&lt;ROW()-21,"",OFFSET(里程數!$A$1,SMALL(IF(里程數!$F$2:$F$10000&gt;0,ROW(A$23:A$1977)),ROW(A312))-22,MATCH(A$22,里程數!$1:$1,0)-1))</f>
        <v/>
      </c>
      <c r="B334" s="157"/>
      <c r="C334" s="105" t="str">
        <f t="array" aca="1" ref="C334" ca="1">IF(COUNTA(里程數!$F:$F)&lt;ROW()-21,"",OFFSET(里程數!$A$1,SMALL(IF(里程數!$F$2:$F$10000&gt;0,ROW(C$23:C$1977)),ROW(A312))-22,MATCH(C$22,里程數!$1:$1,0)-1))</f>
        <v/>
      </c>
      <c r="D334" s="106" t="str">
        <f t="array" aca="1" ref="D334" ca="1">IF(COUNTA(里程數!$F:$F)&lt;ROW()-21,"",OFFSET(里程數!$A$1,SMALL(IF(里程數!$F$2:$F$10000&gt;0,ROW(D$23:D$1977)),ROW(A312))-22,MATCH(D$22,里程數!$1:$1,0)-1))</f>
        <v/>
      </c>
      <c r="E334" s="107" t="str">
        <f t="array" aca="1" ref="E334" ca="1">IF(COUNTA(里程數!$F:$F)&lt;ROW()-21,"",OFFSET(里程數!$A$1,SMALL(IF(里程數!$F$2:$F$10000&gt;0,ROW(E$23:E$1977)),ROW(A312))-22,MATCH(E$22,里程數!$1:$1,0)-1))</f>
        <v/>
      </c>
      <c r="F334" s="108" t="str">
        <f t="array" aca="1" ref="F334" ca="1">IF(COUNTA(里程數!$F:$F)&lt;ROW()-21,"",OFFSET(里程數!$A$1,SMALL(IF(里程數!$F$2:$F$10000&gt;0,ROW(F$23:F$977)),ROW(A312))-22,MATCH(F$22,里程數!$1:$1,0)-1))</f>
        <v/>
      </c>
      <c r="G334" s="109" t="str">
        <f t="shared" ca="1" si="6"/>
        <v/>
      </c>
      <c r="H334" s="110" t="str">
        <f>IF(COUNTA(里程數!$F:$F)&lt;ROW()-21," ",IF(ISNUMBER(G334),G334/C334,"Error"))</f>
        <v xml:space="preserve"> </v>
      </c>
      <c r="I334" s="70"/>
      <c r="J334" s="70"/>
    </row>
    <row r="335" spans="1:10" x14ac:dyDescent="0.25">
      <c r="A335" s="156" t="str">
        <f t="array" aca="1" ref="A335" ca="1">IF(COUNTA(里程數!$F:$F)&lt;ROW()-21,"",OFFSET(里程數!$A$1,SMALL(IF(里程數!$F$2:$F$10000&gt;0,ROW(A$23:A$1977)),ROW(A313))-22,MATCH(A$22,里程數!$1:$1,0)-1))</f>
        <v/>
      </c>
      <c r="B335" s="157"/>
      <c r="C335" s="105" t="str">
        <f t="array" aca="1" ref="C335" ca="1">IF(COUNTA(里程數!$F:$F)&lt;ROW()-21,"",OFFSET(里程數!$A$1,SMALL(IF(里程數!$F$2:$F$10000&gt;0,ROW(C$23:C$1977)),ROW(A313))-22,MATCH(C$22,里程數!$1:$1,0)-1))</f>
        <v/>
      </c>
      <c r="D335" s="106" t="str">
        <f t="array" aca="1" ref="D335" ca="1">IF(COUNTA(里程數!$F:$F)&lt;ROW()-21,"",OFFSET(里程數!$A$1,SMALL(IF(里程數!$F$2:$F$10000&gt;0,ROW(D$23:D$1977)),ROW(A313))-22,MATCH(D$22,里程數!$1:$1,0)-1))</f>
        <v/>
      </c>
      <c r="E335" s="107" t="str">
        <f t="array" aca="1" ref="E335" ca="1">IF(COUNTA(里程數!$F:$F)&lt;ROW()-21,"",OFFSET(里程數!$A$1,SMALL(IF(里程數!$F$2:$F$10000&gt;0,ROW(E$23:E$1977)),ROW(A313))-22,MATCH(E$22,里程數!$1:$1,0)-1))</f>
        <v/>
      </c>
      <c r="F335" s="108" t="str">
        <f t="array" aca="1" ref="F335" ca="1">IF(COUNTA(里程數!$F:$F)&lt;ROW()-21,"",OFFSET(里程數!$A$1,SMALL(IF(里程數!$F$2:$F$10000&gt;0,ROW(F$23:F$977)),ROW(A313))-22,MATCH(F$22,里程數!$1:$1,0)-1))</f>
        <v/>
      </c>
      <c r="G335" s="109" t="str">
        <f t="shared" ref="G335:G398" ca="1" si="7">IF(AND(ISNUMBER(F335),ISNUMBER(F334)),IF(F335&gt;F334,F335-F334,"Error"),"")</f>
        <v/>
      </c>
      <c r="H335" s="110" t="str">
        <f>IF(COUNTA(里程數!$F:$F)&lt;ROW()-21," ",IF(ISNUMBER(G335),G335/C335,"Error"))</f>
        <v xml:space="preserve"> </v>
      </c>
      <c r="I335" s="70"/>
      <c r="J335" s="70"/>
    </row>
    <row r="336" spans="1:10" x14ac:dyDescent="0.25">
      <c r="A336" s="156" t="str">
        <f t="array" aca="1" ref="A336" ca="1">IF(COUNTA(里程數!$F:$F)&lt;ROW()-21,"",OFFSET(里程數!$A$1,SMALL(IF(里程數!$F$2:$F$10000&gt;0,ROW(A$23:A$1977)),ROW(A314))-22,MATCH(A$22,里程數!$1:$1,0)-1))</f>
        <v/>
      </c>
      <c r="B336" s="157"/>
      <c r="C336" s="105" t="str">
        <f t="array" aca="1" ref="C336" ca="1">IF(COUNTA(里程數!$F:$F)&lt;ROW()-21,"",OFFSET(里程數!$A$1,SMALL(IF(里程數!$F$2:$F$10000&gt;0,ROW(C$23:C$1977)),ROW(A314))-22,MATCH(C$22,里程數!$1:$1,0)-1))</f>
        <v/>
      </c>
      <c r="D336" s="106" t="str">
        <f t="array" aca="1" ref="D336" ca="1">IF(COUNTA(里程數!$F:$F)&lt;ROW()-21,"",OFFSET(里程數!$A$1,SMALL(IF(里程數!$F$2:$F$10000&gt;0,ROW(D$23:D$1977)),ROW(A314))-22,MATCH(D$22,里程數!$1:$1,0)-1))</f>
        <v/>
      </c>
      <c r="E336" s="107" t="str">
        <f t="array" aca="1" ref="E336" ca="1">IF(COUNTA(里程數!$F:$F)&lt;ROW()-21,"",OFFSET(里程數!$A$1,SMALL(IF(里程數!$F$2:$F$10000&gt;0,ROW(E$23:E$1977)),ROW(A314))-22,MATCH(E$22,里程數!$1:$1,0)-1))</f>
        <v/>
      </c>
      <c r="F336" s="108" t="str">
        <f t="array" aca="1" ref="F336" ca="1">IF(COUNTA(里程數!$F:$F)&lt;ROW()-21,"",OFFSET(里程數!$A$1,SMALL(IF(里程數!$F$2:$F$10000&gt;0,ROW(F$23:F$977)),ROW(A314))-22,MATCH(F$22,里程數!$1:$1,0)-1))</f>
        <v/>
      </c>
      <c r="G336" s="109" t="str">
        <f t="shared" ca="1" si="7"/>
        <v/>
      </c>
      <c r="H336" s="110" t="str">
        <f>IF(COUNTA(里程數!$F:$F)&lt;ROW()-21," ",IF(ISNUMBER(G336),G336/C336,"Error"))</f>
        <v xml:space="preserve"> </v>
      </c>
      <c r="I336" s="70"/>
      <c r="J336" s="70"/>
    </row>
    <row r="337" spans="1:10" x14ac:dyDescent="0.25">
      <c r="A337" s="156" t="str">
        <f t="array" aca="1" ref="A337" ca="1">IF(COUNTA(里程數!$F:$F)&lt;ROW()-21,"",OFFSET(里程數!$A$1,SMALL(IF(里程數!$F$2:$F$10000&gt;0,ROW(A$23:A$1977)),ROW(A315))-22,MATCH(A$22,里程數!$1:$1,0)-1))</f>
        <v/>
      </c>
      <c r="B337" s="157"/>
      <c r="C337" s="105" t="str">
        <f t="array" aca="1" ref="C337" ca="1">IF(COUNTA(里程數!$F:$F)&lt;ROW()-21,"",OFFSET(里程數!$A$1,SMALL(IF(里程數!$F$2:$F$10000&gt;0,ROW(C$23:C$1977)),ROW(A315))-22,MATCH(C$22,里程數!$1:$1,0)-1))</f>
        <v/>
      </c>
      <c r="D337" s="106" t="str">
        <f t="array" aca="1" ref="D337" ca="1">IF(COUNTA(里程數!$F:$F)&lt;ROW()-21,"",OFFSET(里程數!$A$1,SMALL(IF(里程數!$F$2:$F$10000&gt;0,ROW(D$23:D$1977)),ROW(A315))-22,MATCH(D$22,里程數!$1:$1,0)-1))</f>
        <v/>
      </c>
      <c r="E337" s="107" t="str">
        <f t="array" aca="1" ref="E337" ca="1">IF(COUNTA(里程數!$F:$F)&lt;ROW()-21,"",OFFSET(里程數!$A$1,SMALL(IF(里程數!$F$2:$F$10000&gt;0,ROW(E$23:E$1977)),ROW(A315))-22,MATCH(E$22,里程數!$1:$1,0)-1))</f>
        <v/>
      </c>
      <c r="F337" s="108" t="str">
        <f t="array" aca="1" ref="F337" ca="1">IF(COUNTA(里程數!$F:$F)&lt;ROW()-21,"",OFFSET(里程數!$A$1,SMALL(IF(里程數!$F$2:$F$10000&gt;0,ROW(F$23:F$977)),ROW(A315))-22,MATCH(F$22,里程數!$1:$1,0)-1))</f>
        <v/>
      </c>
      <c r="G337" s="109" t="str">
        <f t="shared" ca="1" si="7"/>
        <v/>
      </c>
      <c r="H337" s="110" t="str">
        <f>IF(COUNTA(里程數!$F:$F)&lt;ROW()-21," ",IF(ISNUMBER(G337),G337/C337,"Error"))</f>
        <v xml:space="preserve"> </v>
      </c>
      <c r="I337" s="70"/>
      <c r="J337" s="70"/>
    </row>
    <row r="338" spans="1:10" x14ac:dyDescent="0.25">
      <c r="A338" s="156" t="str">
        <f t="array" aca="1" ref="A338" ca="1">IF(COUNTA(里程數!$F:$F)&lt;ROW()-21,"",OFFSET(里程數!$A$1,SMALL(IF(里程數!$F$2:$F$10000&gt;0,ROW(A$23:A$1977)),ROW(A316))-22,MATCH(A$22,里程數!$1:$1,0)-1))</f>
        <v/>
      </c>
      <c r="B338" s="157"/>
      <c r="C338" s="105" t="str">
        <f t="array" aca="1" ref="C338" ca="1">IF(COUNTA(里程數!$F:$F)&lt;ROW()-21,"",OFFSET(里程數!$A$1,SMALL(IF(里程數!$F$2:$F$10000&gt;0,ROW(C$23:C$1977)),ROW(A316))-22,MATCH(C$22,里程數!$1:$1,0)-1))</f>
        <v/>
      </c>
      <c r="D338" s="106" t="str">
        <f t="array" aca="1" ref="D338" ca="1">IF(COUNTA(里程數!$F:$F)&lt;ROW()-21,"",OFFSET(里程數!$A$1,SMALL(IF(里程數!$F$2:$F$10000&gt;0,ROW(D$23:D$1977)),ROW(A316))-22,MATCH(D$22,里程數!$1:$1,0)-1))</f>
        <v/>
      </c>
      <c r="E338" s="107" t="str">
        <f t="array" aca="1" ref="E338" ca="1">IF(COUNTA(里程數!$F:$F)&lt;ROW()-21,"",OFFSET(里程數!$A$1,SMALL(IF(里程數!$F$2:$F$10000&gt;0,ROW(E$23:E$1977)),ROW(A316))-22,MATCH(E$22,里程數!$1:$1,0)-1))</f>
        <v/>
      </c>
      <c r="F338" s="108" t="str">
        <f t="array" aca="1" ref="F338" ca="1">IF(COUNTA(里程數!$F:$F)&lt;ROW()-21,"",OFFSET(里程數!$A$1,SMALL(IF(里程數!$F$2:$F$10000&gt;0,ROW(F$23:F$977)),ROW(A316))-22,MATCH(F$22,里程數!$1:$1,0)-1))</f>
        <v/>
      </c>
      <c r="G338" s="109" t="str">
        <f t="shared" ca="1" si="7"/>
        <v/>
      </c>
      <c r="H338" s="110" t="str">
        <f>IF(COUNTA(里程數!$F:$F)&lt;ROW()-21," ",IF(ISNUMBER(G338),G338/C338,"Error"))</f>
        <v xml:space="preserve"> </v>
      </c>
      <c r="I338" s="70"/>
      <c r="J338" s="70"/>
    </row>
    <row r="339" spans="1:10" x14ac:dyDescent="0.25">
      <c r="A339" s="156" t="str">
        <f t="array" aca="1" ref="A339" ca="1">IF(COUNTA(里程數!$F:$F)&lt;ROW()-21,"",OFFSET(里程數!$A$1,SMALL(IF(里程數!$F$2:$F$10000&gt;0,ROW(A$23:A$1977)),ROW(A317))-22,MATCH(A$22,里程數!$1:$1,0)-1))</f>
        <v/>
      </c>
      <c r="B339" s="157"/>
      <c r="C339" s="105" t="str">
        <f t="array" aca="1" ref="C339" ca="1">IF(COUNTA(里程數!$F:$F)&lt;ROW()-21,"",OFFSET(里程數!$A$1,SMALL(IF(里程數!$F$2:$F$10000&gt;0,ROW(C$23:C$1977)),ROW(A317))-22,MATCH(C$22,里程數!$1:$1,0)-1))</f>
        <v/>
      </c>
      <c r="D339" s="106" t="str">
        <f t="array" aca="1" ref="D339" ca="1">IF(COUNTA(里程數!$F:$F)&lt;ROW()-21,"",OFFSET(里程數!$A$1,SMALL(IF(里程數!$F$2:$F$10000&gt;0,ROW(D$23:D$1977)),ROW(A317))-22,MATCH(D$22,里程數!$1:$1,0)-1))</f>
        <v/>
      </c>
      <c r="E339" s="107" t="str">
        <f t="array" aca="1" ref="E339" ca="1">IF(COUNTA(里程數!$F:$F)&lt;ROW()-21,"",OFFSET(里程數!$A$1,SMALL(IF(里程數!$F$2:$F$10000&gt;0,ROW(E$23:E$1977)),ROW(A317))-22,MATCH(E$22,里程數!$1:$1,0)-1))</f>
        <v/>
      </c>
      <c r="F339" s="108" t="str">
        <f t="array" aca="1" ref="F339" ca="1">IF(COUNTA(里程數!$F:$F)&lt;ROW()-21,"",OFFSET(里程數!$A$1,SMALL(IF(里程數!$F$2:$F$10000&gt;0,ROW(F$23:F$977)),ROW(A317))-22,MATCH(F$22,里程數!$1:$1,0)-1))</f>
        <v/>
      </c>
      <c r="G339" s="109" t="str">
        <f t="shared" ca="1" si="7"/>
        <v/>
      </c>
      <c r="H339" s="110" t="str">
        <f>IF(COUNTA(里程數!$F:$F)&lt;ROW()-21," ",IF(ISNUMBER(G339),G339/C339,"Error"))</f>
        <v xml:space="preserve"> </v>
      </c>
      <c r="I339" s="70"/>
      <c r="J339" s="70"/>
    </row>
    <row r="340" spans="1:10" x14ac:dyDescent="0.25">
      <c r="A340" s="156" t="str">
        <f t="array" aca="1" ref="A340" ca="1">IF(COUNTA(里程數!$F:$F)&lt;ROW()-21,"",OFFSET(里程數!$A$1,SMALL(IF(里程數!$F$2:$F$10000&gt;0,ROW(A$23:A$1977)),ROW(A318))-22,MATCH(A$22,里程數!$1:$1,0)-1))</f>
        <v/>
      </c>
      <c r="B340" s="157"/>
      <c r="C340" s="105" t="str">
        <f t="array" aca="1" ref="C340" ca="1">IF(COUNTA(里程數!$F:$F)&lt;ROW()-21,"",OFFSET(里程數!$A$1,SMALL(IF(里程數!$F$2:$F$10000&gt;0,ROW(C$23:C$1977)),ROW(A318))-22,MATCH(C$22,里程數!$1:$1,0)-1))</f>
        <v/>
      </c>
      <c r="D340" s="106" t="str">
        <f t="array" aca="1" ref="D340" ca="1">IF(COUNTA(里程數!$F:$F)&lt;ROW()-21,"",OFFSET(里程數!$A$1,SMALL(IF(里程數!$F$2:$F$10000&gt;0,ROW(D$23:D$1977)),ROW(A318))-22,MATCH(D$22,里程數!$1:$1,0)-1))</f>
        <v/>
      </c>
      <c r="E340" s="107" t="str">
        <f t="array" aca="1" ref="E340" ca="1">IF(COUNTA(里程數!$F:$F)&lt;ROW()-21,"",OFFSET(里程數!$A$1,SMALL(IF(里程數!$F$2:$F$10000&gt;0,ROW(E$23:E$1977)),ROW(A318))-22,MATCH(E$22,里程數!$1:$1,0)-1))</f>
        <v/>
      </c>
      <c r="F340" s="108" t="str">
        <f t="array" aca="1" ref="F340" ca="1">IF(COUNTA(里程數!$F:$F)&lt;ROW()-21,"",OFFSET(里程數!$A$1,SMALL(IF(里程數!$F$2:$F$10000&gt;0,ROW(F$23:F$977)),ROW(A318))-22,MATCH(F$22,里程數!$1:$1,0)-1))</f>
        <v/>
      </c>
      <c r="G340" s="109" t="str">
        <f t="shared" ca="1" si="7"/>
        <v/>
      </c>
      <c r="H340" s="110" t="str">
        <f>IF(COUNTA(里程數!$F:$F)&lt;ROW()-21," ",IF(ISNUMBER(G340),G340/C340,"Error"))</f>
        <v xml:space="preserve"> </v>
      </c>
      <c r="I340" s="70"/>
      <c r="J340" s="70"/>
    </row>
    <row r="341" spans="1:10" x14ac:dyDescent="0.25">
      <c r="A341" s="156" t="str">
        <f t="array" aca="1" ref="A341" ca="1">IF(COUNTA(里程數!$F:$F)&lt;ROW()-21,"",OFFSET(里程數!$A$1,SMALL(IF(里程數!$F$2:$F$10000&gt;0,ROW(A$23:A$1977)),ROW(A319))-22,MATCH(A$22,里程數!$1:$1,0)-1))</f>
        <v/>
      </c>
      <c r="B341" s="157"/>
      <c r="C341" s="105" t="str">
        <f t="array" aca="1" ref="C341" ca="1">IF(COUNTA(里程數!$F:$F)&lt;ROW()-21,"",OFFSET(里程數!$A$1,SMALL(IF(里程數!$F$2:$F$10000&gt;0,ROW(C$23:C$1977)),ROW(A319))-22,MATCH(C$22,里程數!$1:$1,0)-1))</f>
        <v/>
      </c>
      <c r="D341" s="106" t="str">
        <f t="array" aca="1" ref="D341" ca="1">IF(COUNTA(里程數!$F:$F)&lt;ROW()-21,"",OFFSET(里程數!$A$1,SMALL(IF(里程數!$F$2:$F$10000&gt;0,ROW(D$23:D$1977)),ROW(A319))-22,MATCH(D$22,里程數!$1:$1,0)-1))</f>
        <v/>
      </c>
      <c r="E341" s="107" t="str">
        <f t="array" aca="1" ref="E341" ca="1">IF(COUNTA(里程數!$F:$F)&lt;ROW()-21,"",OFFSET(里程數!$A$1,SMALL(IF(里程數!$F$2:$F$10000&gt;0,ROW(E$23:E$1977)),ROW(A319))-22,MATCH(E$22,里程數!$1:$1,0)-1))</f>
        <v/>
      </c>
      <c r="F341" s="108" t="str">
        <f t="array" aca="1" ref="F341" ca="1">IF(COUNTA(里程數!$F:$F)&lt;ROW()-21,"",OFFSET(里程數!$A$1,SMALL(IF(里程數!$F$2:$F$10000&gt;0,ROW(F$23:F$977)),ROW(A319))-22,MATCH(F$22,里程數!$1:$1,0)-1))</f>
        <v/>
      </c>
      <c r="G341" s="109" t="str">
        <f t="shared" ca="1" si="7"/>
        <v/>
      </c>
      <c r="H341" s="110" t="str">
        <f>IF(COUNTA(里程數!$F:$F)&lt;ROW()-21," ",IF(ISNUMBER(G341),G341/C341,"Error"))</f>
        <v xml:space="preserve"> </v>
      </c>
      <c r="I341" s="70"/>
      <c r="J341" s="70"/>
    </row>
    <row r="342" spans="1:10" x14ac:dyDescent="0.25">
      <c r="A342" s="156" t="str">
        <f t="array" aca="1" ref="A342" ca="1">IF(COUNTA(里程數!$F:$F)&lt;ROW()-21,"",OFFSET(里程數!$A$1,SMALL(IF(里程數!$F$2:$F$10000&gt;0,ROW(A$23:A$1977)),ROW(A320))-22,MATCH(A$22,里程數!$1:$1,0)-1))</f>
        <v/>
      </c>
      <c r="B342" s="157"/>
      <c r="C342" s="105" t="str">
        <f t="array" aca="1" ref="C342" ca="1">IF(COUNTA(里程數!$F:$F)&lt;ROW()-21,"",OFFSET(里程數!$A$1,SMALL(IF(里程數!$F$2:$F$10000&gt;0,ROW(C$23:C$1977)),ROW(A320))-22,MATCH(C$22,里程數!$1:$1,0)-1))</f>
        <v/>
      </c>
      <c r="D342" s="106" t="str">
        <f t="array" aca="1" ref="D342" ca="1">IF(COUNTA(里程數!$F:$F)&lt;ROW()-21,"",OFFSET(里程數!$A$1,SMALL(IF(里程數!$F$2:$F$10000&gt;0,ROW(D$23:D$1977)),ROW(A320))-22,MATCH(D$22,里程數!$1:$1,0)-1))</f>
        <v/>
      </c>
      <c r="E342" s="107" t="str">
        <f t="array" aca="1" ref="E342" ca="1">IF(COUNTA(里程數!$F:$F)&lt;ROW()-21,"",OFFSET(里程數!$A$1,SMALL(IF(里程數!$F$2:$F$10000&gt;0,ROW(E$23:E$1977)),ROW(A320))-22,MATCH(E$22,里程數!$1:$1,0)-1))</f>
        <v/>
      </c>
      <c r="F342" s="108" t="str">
        <f t="array" aca="1" ref="F342" ca="1">IF(COUNTA(里程數!$F:$F)&lt;ROW()-21,"",OFFSET(里程數!$A$1,SMALL(IF(里程數!$F$2:$F$10000&gt;0,ROW(F$23:F$977)),ROW(A320))-22,MATCH(F$22,里程數!$1:$1,0)-1))</f>
        <v/>
      </c>
      <c r="G342" s="109" t="str">
        <f t="shared" ca="1" si="7"/>
        <v/>
      </c>
      <c r="H342" s="110" t="str">
        <f>IF(COUNTA(里程數!$F:$F)&lt;ROW()-21," ",IF(ISNUMBER(G342),G342/C342,"Error"))</f>
        <v xml:space="preserve"> </v>
      </c>
      <c r="I342" s="70"/>
      <c r="J342" s="70"/>
    </row>
    <row r="343" spans="1:10" x14ac:dyDescent="0.25">
      <c r="A343" s="156" t="str">
        <f t="array" aca="1" ref="A343" ca="1">IF(COUNTA(里程數!$F:$F)&lt;ROW()-21,"",OFFSET(里程數!$A$1,SMALL(IF(里程數!$F$2:$F$10000&gt;0,ROW(A$23:A$1977)),ROW(A321))-22,MATCH(A$22,里程數!$1:$1,0)-1))</f>
        <v/>
      </c>
      <c r="B343" s="157"/>
      <c r="C343" s="105" t="str">
        <f t="array" aca="1" ref="C343" ca="1">IF(COUNTA(里程數!$F:$F)&lt;ROW()-21,"",OFFSET(里程數!$A$1,SMALL(IF(里程數!$F$2:$F$10000&gt;0,ROW(C$23:C$1977)),ROW(A321))-22,MATCH(C$22,里程數!$1:$1,0)-1))</f>
        <v/>
      </c>
      <c r="D343" s="106" t="str">
        <f t="array" aca="1" ref="D343" ca="1">IF(COUNTA(里程數!$F:$F)&lt;ROW()-21,"",OFFSET(里程數!$A$1,SMALL(IF(里程數!$F$2:$F$10000&gt;0,ROW(D$23:D$1977)),ROW(A321))-22,MATCH(D$22,里程數!$1:$1,0)-1))</f>
        <v/>
      </c>
      <c r="E343" s="107" t="str">
        <f t="array" aca="1" ref="E343" ca="1">IF(COUNTA(里程數!$F:$F)&lt;ROW()-21,"",OFFSET(里程數!$A$1,SMALL(IF(里程數!$F$2:$F$10000&gt;0,ROW(E$23:E$1977)),ROW(A321))-22,MATCH(E$22,里程數!$1:$1,0)-1))</f>
        <v/>
      </c>
      <c r="F343" s="108" t="str">
        <f t="array" aca="1" ref="F343" ca="1">IF(COUNTA(里程數!$F:$F)&lt;ROW()-21,"",OFFSET(里程數!$A$1,SMALL(IF(里程數!$F$2:$F$10000&gt;0,ROW(F$23:F$977)),ROW(A321))-22,MATCH(F$22,里程數!$1:$1,0)-1))</f>
        <v/>
      </c>
      <c r="G343" s="109" t="str">
        <f t="shared" ca="1" si="7"/>
        <v/>
      </c>
      <c r="H343" s="110" t="str">
        <f>IF(COUNTA(里程數!$F:$F)&lt;ROW()-21," ",IF(ISNUMBER(G343),G343/C343,"Error"))</f>
        <v xml:space="preserve"> </v>
      </c>
      <c r="I343" s="70"/>
      <c r="J343" s="70"/>
    </row>
    <row r="344" spans="1:10" x14ac:dyDescent="0.25">
      <c r="A344" s="156" t="str">
        <f t="array" aca="1" ref="A344" ca="1">IF(COUNTA(里程數!$F:$F)&lt;ROW()-21,"",OFFSET(里程數!$A$1,SMALL(IF(里程數!$F$2:$F$10000&gt;0,ROW(A$23:A$1977)),ROW(A322))-22,MATCH(A$22,里程數!$1:$1,0)-1))</f>
        <v/>
      </c>
      <c r="B344" s="157"/>
      <c r="C344" s="105" t="str">
        <f t="array" aca="1" ref="C344" ca="1">IF(COUNTA(里程數!$F:$F)&lt;ROW()-21,"",OFFSET(里程數!$A$1,SMALL(IF(里程數!$F$2:$F$10000&gt;0,ROW(C$23:C$1977)),ROW(A322))-22,MATCH(C$22,里程數!$1:$1,0)-1))</f>
        <v/>
      </c>
      <c r="D344" s="106" t="str">
        <f t="array" aca="1" ref="D344" ca="1">IF(COUNTA(里程數!$F:$F)&lt;ROW()-21,"",OFFSET(里程數!$A$1,SMALL(IF(里程數!$F$2:$F$10000&gt;0,ROW(D$23:D$1977)),ROW(A322))-22,MATCH(D$22,里程數!$1:$1,0)-1))</f>
        <v/>
      </c>
      <c r="E344" s="107" t="str">
        <f t="array" aca="1" ref="E344" ca="1">IF(COUNTA(里程數!$F:$F)&lt;ROW()-21,"",OFFSET(里程數!$A$1,SMALL(IF(里程數!$F$2:$F$10000&gt;0,ROW(E$23:E$1977)),ROW(A322))-22,MATCH(E$22,里程數!$1:$1,0)-1))</f>
        <v/>
      </c>
      <c r="F344" s="108" t="str">
        <f t="array" aca="1" ref="F344" ca="1">IF(COUNTA(里程數!$F:$F)&lt;ROW()-21,"",OFFSET(里程數!$A$1,SMALL(IF(里程數!$F$2:$F$10000&gt;0,ROW(F$23:F$977)),ROW(A322))-22,MATCH(F$22,里程數!$1:$1,0)-1))</f>
        <v/>
      </c>
      <c r="G344" s="109" t="str">
        <f t="shared" ca="1" si="7"/>
        <v/>
      </c>
      <c r="H344" s="110" t="str">
        <f>IF(COUNTA(里程數!$F:$F)&lt;ROW()-21," ",IF(ISNUMBER(G344),G344/C344,"Error"))</f>
        <v xml:space="preserve"> </v>
      </c>
      <c r="I344" s="70"/>
      <c r="J344" s="70"/>
    </row>
    <row r="345" spans="1:10" x14ac:dyDescent="0.25">
      <c r="A345" s="156" t="str">
        <f t="array" aca="1" ref="A345" ca="1">IF(COUNTA(里程數!$F:$F)&lt;ROW()-21,"",OFFSET(里程數!$A$1,SMALL(IF(里程數!$F$2:$F$10000&gt;0,ROW(A$23:A$1977)),ROW(A323))-22,MATCH(A$22,里程數!$1:$1,0)-1))</f>
        <v/>
      </c>
      <c r="B345" s="157"/>
      <c r="C345" s="105" t="str">
        <f t="array" aca="1" ref="C345" ca="1">IF(COUNTA(里程數!$F:$F)&lt;ROW()-21,"",OFFSET(里程數!$A$1,SMALL(IF(里程數!$F$2:$F$10000&gt;0,ROW(C$23:C$1977)),ROW(A323))-22,MATCH(C$22,里程數!$1:$1,0)-1))</f>
        <v/>
      </c>
      <c r="D345" s="106" t="str">
        <f t="array" aca="1" ref="D345" ca="1">IF(COUNTA(里程數!$F:$F)&lt;ROW()-21,"",OFFSET(里程數!$A$1,SMALL(IF(里程數!$F$2:$F$10000&gt;0,ROW(D$23:D$1977)),ROW(A323))-22,MATCH(D$22,里程數!$1:$1,0)-1))</f>
        <v/>
      </c>
      <c r="E345" s="107" t="str">
        <f t="array" aca="1" ref="E345" ca="1">IF(COUNTA(里程數!$F:$F)&lt;ROW()-21,"",OFFSET(里程數!$A$1,SMALL(IF(里程數!$F$2:$F$10000&gt;0,ROW(E$23:E$1977)),ROW(A323))-22,MATCH(E$22,里程數!$1:$1,0)-1))</f>
        <v/>
      </c>
      <c r="F345" s="108" t="str">
        <f t="array" aca="1" ref="F345" ca="1">IF(COUNTA(里程數!$F:$F)&lt;ROW()-21,"",OFFSET(里程數!$A$1,SMALL(IF(里程數!$F$2:$F$10000&gt;0,ROW(F$23:F$977)),ROW(A323))-22,MATCH(F$22,里程數!$1:$1,0)-1))</f>
        <v/>
      </c>
      <c r="G345" s="109" t="str">
        <f t="shared" ca="1" si="7"/>
        <v/>
      </c>
      <c r="H345" s="110" t="str">
        <f>IF(COUNTA(里程數!$F:$F)&lt;ROW()-21," ",IF(ISNUMBER(G345),G345/C345,"Error"))</f>
        <v xml:space="preserve"> </v>
      </c>
      <c r="I345" s="70"/>
      <c r="J345" s="70"/>
    </row>
    <row r="346" spans="1:10" x14ac:dyDescent="0.25">
      <c r="A346" s="156" t="str">
        <f t="array" aca="1" ref="A346" ca="1">IF(COUNTA(里程數!$F:$F)&lt;ROW()-21,"",OFFSET(里程數!$A$1,SMALL(IF(里程數!$F$2:$F$10000&gt;0,ROW(A$23:A$1977)),ROW(A324))-22,MATCH(A$22,里程數!$1:$1,0)-1))</f>
        <v/>
      </c>
      <c r="B346" s="157"/>
      <c r="C346" s="105" t="str">
        <f t="array" aca="1" ref="C346" ca="1">IF(COUNTA(里程數!$F:$F)&lt;ROW()-21,"",OFFSET(里程數!$A$1,SMALL(IF(里程數!$F$2:$F$10000&gt;0,ROW(C$23:C$1977)),ROW(A324))-22,MATCH(C$22,里程數!$1:$1,0)-1))</f>
        <v/>
      </c>
      <c r="D346" s="106" t="str">
        <f t="array" aca="1" ref="D346" ca="1">IF(COUNTA(里程數!$F:$F)&lt;ROW()-21,"",OFFSET(里程數!$A$1,SMALL(IF(里程數!$F$2:$F$10000&gt;0,ROW(D$23:D$1977)),ROW(A324))-22,MATCH(D$22,里程數!$1:$1,0)-1))</f>
        <v/>
      </c>
      <c r="E346" s="107" t="str">
        <f t="array" aca="1" ref="E346" ca="1">IF(COUNTA(里程數!$F:$F)&lt;ROW()-21,"",OFFSET(里程數!$A$1,SMALL(IF(里程數!$F$2:$F$10000&gt;0,ROW(E$23:E$1977)),ROW(A324))-22,MATCH(E$22,里程數!$1:$1,0)-1))</f>
        <v/>
      </c>
      <c r="F346" s="108" t="str">
        <f t="array" aca="1" ref="F346" ca="1">IF(COUNTA(里程數!$F:$F)&lt;ROW()-21,"",OFFSET(里程數!$A$1,SMALL(IF(里程數!$F$2:$F$10000&gt;0,ROW(F$23:F$977)),ROW(A324))-22,MATCH(F$22,里程數!$1:$1,0)-1))</f>
        <v/>
      </c>
      <c r="G346" s="109" t="str">
        <f t="shared" ca="1" si="7"/>
        <v/>
      </c>
      <c r="H346" s="110" t="str">
        <f>IF(COUNTA(里程數!$F:$F)&lt;ROW()-21," ",IF(ISNUMBER(G346),G346/C346,"Error"))</f>
        <v xml:space="preserve"> </v>
      </c>
      <c r="I346" s="70"/>
      <c r="J346" s="70"/>
    </row>
    <row r="347" spans="1:10" x14ac:dyDescent="0.25">
      <c r="A347" s="156" t="str">
        <f t="array" aca="1" ref="A347" ca="1">IF(COUNTA(里程數!$F:$F)&lt;ROW()-21,"",OFFSET(里程數!$A$1,SMALL(IF(里程數!$F$2:$F$10000&gt;0,ROW(A$23:A$1977)),ROW(A325))-22,MATCH(A$22,里程數!$1:$1,0)-1))</f>
        <v/>
      </c>
      <c r="B347" s="157"/>
      <c r="C347" s="105" t="str">
        <f t="array" aca="1" ref="C347" ca="1">IF(COUNTA(里程數!$F:$F)&lt;ROW()-21,"",OFFSET(里程數!$A$1,SMALL(IF(里程數!$F$2:$F$10000&gt;0,ROW(C$23:C$1977)),ROW(A325))-22,MATCH(C$22,里程數!$1:$1,0)-1))</f>
        <v/>
      </c>
      <c r="D347" s="106" t="str">
        <f t="array" aca="1" ref="D347" ca="1">IF(COUNTA(里程數!$F:$F)&lt;ROW()-21,"",OFFSET(里程數!$A$1,SMALL(IF(里程數!$F$2:$F$10000&gt;0,ROW(D$23:D$1977)),ROW(A325))-22,MATCH(D$22,里程數!$1:$1,0)-1))</f>
        <v/>
      </c>
      <c r="E347" s="107" t="str">
        <f t="array" aca="1" ref="E347" ca="1">IF(COUNTA(里程數!$F:$F)&lt;ROW()-21,"",OFFSET(里程數!$A$1,SMALL(IF(里程數!$F$2:$F$10000&gt;0,ROW(E$23:E$1977)),ROW(A325))-22,MATCH(E$22,里程數!$1:$1,0)-1))</f>
        <v/>
      </c>
      <c r="F347" s="108" t="str">
        <f t="array" aca="1" ref="F347" ca="1">IF(COUNTA(里程數!$F:$F)&lt;ROW()-21,"",OFFSET(里程數!$A$1,SMALL(IF(里程數!$F$2:$F$10000&gt;0,ROW(F$23:F$977)),ROW(A325))-22,MATCH(F$22,里程數!$1:$1,0)-1))</f>
        <v/>
      </c>
      <c r="G347" s="109" t="str">
        <f t="shared" ca="1" si="7"/>
        <v/>
      </c>
      <c r="H347" s="110" t="str">
        <f>IF(COUNTA(里程數!$F:$F)&lt;ROW()-21," ",IF(ISNUMBER(G347),G347/C347,"Error"))</f>
        <v xml:space="preserve"> </v>
      </c>
      <c r="I347" s="70"/>
      <c r="J347" s="70"/>
    </row>
    <row r="348" spans="1:10" x14ac:dyDescent="0.25">
      <c r="A348" s="156" t="str">
        <f t="array" aca="1" ref="A348" ca="1">IF(COUNTA(里程數!$F:$F)&lt;ROW()-21,"",OFFSET(里程數!$A$1,SMALL(IF(里程數!$F$2:$F$10000&gt;0,ROW(A$23:A$1977)),ROW(A326))-22,MATCH(A$22,里程數!$1:$1,0)-1))</f>
        <v/>
      </c>
      <c r="B348" s="157"/>
      <c r="C348" s="105" t="str">
        <f t="array" aca="1" ref="C348" ca="1">IF(COUNTA(里程數!$F:$F)&lt;ROW()-21,"",OFFSET(里程數!$A$1,SMALL(IF(里程數!$F$2:$F$10000&gt;0,ROW(C$23:C$1977)),ROW(A326))-22,MATCH(C$22,里程數!$1:$1,0)-1))</f>
        <v/>
      </c>
      <c r="D348" s="106" t="str">
        <f t="array" aca="1" ref="D348" ca="1">IF(COUNTA(里程數!$F:$F)&lt;ROW()-21,"",OFFSET(里程數!$A$1,SMALL(IF(里程數!$F$2:$F$10000&gt;0,ROW(D$23:D$1977)),ROW(A326))-22,MATCH(D$22,里程數!$1:$1,0)-1))</f>
        <v/>
      </c>
      <c r="E348" s="107" t="str">
        <f t="array" aca="1" ref="E348" ca="1">IF(COUNTA(里程數!$F:$F)&lt;ROW()-21,"",OFFSET(里程數!$A$1,SMALL(IF(里程數!$F$2:$F$10000&gt;0,ROW(E$23:E$1977)),ROW(A326))-22,MATCH(E$22,里程數!$1:$1,0)-1))</f>
        <v/>
      </c>
      <c r="F348" s="108" t="str">
        <f t="array" aca="1" ref="F348" ca="1">IF(COUNTA(里程數!$F:$F)&lt;ROW()-21,"",OFFSET(里程數!$A$1,SMALL(IF(里程數!$F$2:$F$10000&gt;0,ROW(F$23:F$977)),ROW(A326))-22,MATCH(F$22,里程數!$1:$1,0)-1))</f>
        <v/>
      </c>
      <c r="G348" s="109" t="str">
        <f t="shared" ca="1" si="7"/>
        <v/>
      </c>
      <c r="H348" s="110" t="str">
        <f>IF(COUNTA(里程數!$F:$F)&lt;ROW()-21," ",IF(ISNUMBER(G348),G348/C348,"Error"))</f>
        <v xml:space="preserve"> </v>
      </c>
      <c r="I348" s="70"/>
      <c r="J348" s="70"/>
    </row>
    <row r="349" spans="1:10" x14ac:dyDescent="0.25">
      <c r="A349" s="156" t="str">
        <f t="array" aca="1" ref="A349" ca="1">IF(COUNTA(里程數!$F:$F)&lt;ROW()-21,"",OFFSET(里程數!$A$1,SMALL(IF(里程數!$F$2:$F$10000&gt;0,ROW(A$23:A$1977)),ROW(A327))-22,MATCH(A$22,里程數!$1:$1,0)-1))</f>
        <v/>
      </c>
      <c r="B349" s="157"/>
      <c r="C349" s="105" t="str">
        <f t="array" aca="1" ref="C349" ca="1">IF(COUNTA(里程數!$F:$F)&lt;ROW()-21,"",OFFSET(里程數!$A$1,SMALL(IF(里程數!$F$2:$F$10000&gt;0,ROW(C$23:C$1977)),ROW(A327))-22,MATCH(C$22,里程數!$1:$1,0)-1))</f>
        <v/>
      </c>
      <c r="D349" s="106" t="str">
        <f t="array" aca="1" ref="D349" ca="1">IF(COUNTA(里程數!$F:$F)&lt;ROW()-21,"",OFFSET(里程數!$A$1,SMALL(IF(里程數!$F$2:$F$10000&gt;0,ROW(D$23:D$1977)),ROW(A327))-22,MATCH(D$22,里程數!$1:$1,0)-1))</f>
        <v/>
      </c>
      <c r="E349" s="107" t="str">
        <f t="array" aca="1" ref="E349" ca="1">IF(COUNTA(里程數!$F:$F)&lt;ROW()-21,"",OFFSET(里程數!$A$1,SMALL(IF(里程數!$F$2:$F$10000&gt;0,ROW(E$23:E$1977)),ROW(A327))-22,MATCH(E$22,里程數!$1:$1,0)-1))</f>
        <v/>
      </c>
      <c r="F349" s="108" t="str">
        <f t="array" aca="1" ref="F349" ca="1">IF(COUNTA(里程數!$F:$F)&lt;ROW()-21,"",OFFSET(里程數!$A$1,SMALL(IF(里程數!$F$2:$F$10000&gt;0,ROW(F$23:F$977)),ROW(A327))-22,MATCH(F$22,里程數!$1:$1,0)-1))</f>
        <v/>
      </c>
      <c r="G349" s="109" t="str">
        <f t="shared" ca="1" si="7"/>
        <v/>
      </c>
      <c r="H349" s="110" t="str">
        <f>IF(COUNTA(里程數!$F:$F)&lt;ROW()-21," ",IF(ISNUMBER(G349),G349/C349,"Error"))</f>
        <v xml:space="preserve"> </v>
      </c>
      <c r="I349" s="70"/>
      <c r="J349" s="70"/>
    </row>
    <row r="350" spans="1:10" x14ac:dyDescent="0.25">
      <c r="A350" s="156" t="str">
        <f t="array" aca="1" ref="A350" ca="1">IF(COUNTA(里程數!$F:$F)&lt;ROW()-21,"",OFFSET(里程數!$A$1,SMALL(IF(里程數!$F$2:$F$10000&gt;0,ROW(A$23:A$1977)),ROW(A328))-22,MATCH(A$22,里程數!$1:$1,0)-1))</f>
        <v/>
      </c>
      <c r="B350" s="157"/>
      <c r="C350" s="105" t="str">
        <f t="array" aca="1" ref="C350" ca="1">IF(COUNTA(里程數!$F:$F)&lt;ROW()-21,"",OFFSET(里程數!$A$1,SMALL(IF(里程數!$F$2:$F$10000&gt;0,ROW(C$23:C$1977)),ROW(A328))-22,MATCH(C$22,里程數!$1:$1,0)-1))</f>
        <v/>
      </c>
      <c r="D350" s="106" t="str">
        <f t="array" aca="1" ref="D350" ca="1">IF(COUNTA(里程數!$F:$F)&lt;ROW()-21,"",OFFSET(里程數!$A$1,SMALL(IF(里程數!$F$2:$F$10000&gt;0,ROW(D$23:D$1977)),ROW(A328))-22,MATCH(D$22,里程數!$1:$1,0)-1))</f>
        <v/>
      </c>
      <c r="E350" s="107" t="str">
        <f t="array" aca="1" ref="E350" ca="1">IF(COUNTA(里程數!$F:$F)&lt;ROW()-21,"",OFFSET(里程數!$A$1,SMALL(IF(里程數!$F$2:$F$10000&gt;0,ROW(E$23:E$1977)),ROW(A328))-22,MATCH(E$22,里程數!$1:$1,0)-1))</f>
        <v/>
      </c>
      <c r="F350" s="108" t="str">
        <f t="array" aca="1" ref="F350" ca="1">IF(COUNTA(里程數!$F:$F)&lt;ROW()-21,"",OFFSET(里程數!$A$1,SMALL(IF(里程數!$F$2:$F$10000&gt;0,ROW(F$23:F$977)),ROW(A328))-22,MATCH(F$22,里程數!$1:$1,0)-1))</f>
        <v/>
      </c>
      <c r="G350" s="109" t="str">
        <f t="shared" ca="1" si="7"/>
        <v/>
      </c>
      <c r="H350" s="110" t="str">
        <f>IF(COUNTA(里程數!$F:$F)&lt;ROW()-21," ",IF(ISNUMBER(G350),G350/C350,"Error"))</f>
        <v xml:space="preserve"> </v>
      </c>
      <c r="I350" s="70"/>
      <c r="J350" s="70"/>
    </row>
    <row r="351" spans="1:10" x14ac:dyDescent="0.25">
      <c r="A351" s="156" t="str">
        <f t="array" aca="1" ref="A351" ca="1">IF(COUNTA(里程數!$F:$F)&lt;ROW()-21,"",OFFSET(里程數!$A$1,SMALL(IF(里程數!$F$2:$F$10000&gt;0,ROW(A$23:A$1977)),ROW(A329))-22,MATCH(A$22,里程數!$1:$1,0)-1))</f>
        <v/>
      </c>
      <c r="B351" s="157"/>
      <c r="C351" s="105" t="str">
        <f t="array" aca="1" ref="C351" ca="1">IF(COUNTA(里程數!$F:$F)&lt;ROW()-21,"",OFFSET(里程數!$A$1,SMALL(IF(里程數!$F$2:$F$10000&gt;0,ROW(C$23:C$1977)),ROW(A329))-22,MATCH(C$22,里程數!$1:$1,0)-1))</f>
        <v/>
      </c>
      <c r="D351" s="106" t="str">
        <f t="array" aca="1" ref="D351" ca="1">IF(COUNTA(里程數!$F:$F)&lt;ROW()-21,"",OFFSET(里程數!$A$1,SMALL(IF(里程數!$F$2:$F$10000&gt;0,ROW(D$23:D$1977)),ROW(A329))-22,MATCH(D$22,里程數!$1:$1,0)-1))</f>
        <v/>
      </c>
      <c r="E351" s="107" t="str">
        <f t="array" aca="1" ref="E351" ca="1">IF(COUNTA(里程數!$F:$F)&lt;ROW()-21,"",OFFSET(里程數!$A$1,SMALL(IF(里程數!$F$2:$F$10000&gt;0,ROW(E$23:E$1977)),ROW(A329))-22,MATCH(E$22,里程數!$1:$1,0)-1))</f>
        <v/>
      </c>
      <c r="F351" s="108" t="str">
        <f t="array" aca="1" ref="F351" ca="1">IF(COUNTA(里程數!$F:$F)&lt;ROW()-21,"",OFFSET(里程數!$A$1,SMALL(IF(里程數!$F$2:$F$10000&gt;0,ROW(F$23:F$977)),ROW(A329))-22,MATCH(F$22,里程數!$1:$1,0)-1))</f>
        <v/>
      </c>
      <c r="G351" s="109" t="str">
        <f t="shared" ca="1" si="7"/>
        <v/>
      </c>
      <c r="H351" s="110" t="str">
        <f>IF(COUNTA(里程數!$F:$F)&lt;ROW()-21," ",IF(ISNUMBER(G351),G351/C351,"Error"))</f>
        <v xml:space="preserve"> </v>
      </c>
      <c r="I351" s="70"/>
      <c r="J351" s="70"/>
    </row>
    <row r="352" spans="1:10" x14ac:dyDescent="0.25">
      <c r="A352" s="156" t="str">
        <f t="array" aca="1" ref="A352" ca="1">IF(COUNTA(里程數!$F:$F)&lt;ROW()-21,"",OFFSET(里程數!$A$1,SMALL(IF(里程數!$F$2:$F$10000&gt;0,ROW(A$23:A$1977)),ROW(A330))-22,MATCH(A$22,里程數!$1:$1,0)-1))</f>
        <v/>
      </c>
      <c r="B352" s="157"/>
      <c r="C352" s="105" t="str">
        <f t="array" aca="1" ref="C352" ca="1">IF(COUNTA(里程數!$F:$F)&lt;ROW()-21,"",OFFSET(里程數!$A$1,SMALL(IF(里程數!$F$2:$F$10000&gt;0,ROW(C$23:C$1977)),ROW(A330))-22,MATCH(C$22,里程數!$1:$1,0)-1))</f>
        <v/>
      </c>
      <c r="D352" s="106" t="str">
        <f t="array" aca="1" ref="D352" ca="1">IF(COUNTA(里程數!$F:$F)&lt;ROW()-21,"",OFFSET(里程數!$A$1,SMALL(IF(里程數!$F$2:$F$10000&gt;0,ROW(D$23:D$1977)),ROW(A330))-22,MATCH(D$22,里程數!$1:$1,0)-1))</f>
        <v/>
      </c>
      <c r="E352" s="107" t="str">
        <f t="array" aca="1" ref="E352" ca="1">IF(COUNTA(里程數!$F:$F)&lt;ROW()-21,"",OFFSET(里程數!$A$1,SMALL(IF(里程數!$F$2:$F$10000&gt;0,ROW(E$23:E$1977)),ROW(A330))-22,MATCH(E$22,里程數!$1:$1,0)-1))</f>
        <v/>
      </c>
      <c r="F352" s="108" t="str">
        <f t="array" aca="1" ref="F352" ca="1">IF(COUNTA(里程數!$F:$F)&lt;ROW()-21,"",OFFSET(里程數!$A$1,SMALL(IF(里程數!$F$2:$F$10000&gt;0,ROW(F$23:F$977)),ROW(A330))-22,MATCH(F$22,里程數!$1:$1,0)-1))</f>
        <v/>
      </c>
      <c r="G352" s="109" t="str">
        <f t="shared" ca="1" si="7"/>
        <v/>
      </c>
      <c r="H352" s="110" t="str">
        <f>IF(COUNTA(里程數!$F:$F)&lt;ROW()-21," ",IF(ISNUMBER(G352),G352/C352,"Error"))</f>
        <v xml:space="preserve"> </v>
      </c>
      <c r="I352" s="70"/>
      <c r="J352" s="70"/>
    </row>
    <row r="353" spans="1:10" x14ac:dyDescent="0.25">
      <c r="A353" s="156" t="str">
        <f t="array" aca="1" ref="A353" ca="1">IF(COUNTA(里程數!$F:$F)&lt;ROW()-21,"",OFFSET(里程數!$A$1,SMALL(IF(里程數!$F$2:$F$10000&gt;0,ROW(A$23:A$1977)),ROW(A331))-22,MATCH(A$22,里程數!$1:$1,0)-1))</f>
        <v/>
      </c>
      <c r="B353" s="157"/>
      <c r="C353" s="105" t="str">
        <f t="array" aca="1" ref="C353" ca="1">IF(COUNTA(里程數!$F:$F)&lt;ROW()-21,"",OFFSET(里程數!$A$1,SMALL(IF(里程數!$F$2:$F$10000&gt;0,ROW(C$23:C$1977)),ROW(A331))-22,MATCH(C$22,里程數!$1:$1,0)-1))</f>
        <v/>
      </c>
      <c r="D353" s="106" t="str">
        <f t="array" aca="1" ref="D353" ca="1">IF(COUNTA(里程數!$F:$F)&lt;ROW()-21,"",OFFSET(里程數!$A$1,SMALL(IF(里程數!$F$2:$F$10000&gt;0,ROW(D$23:D$1977)),ROW(A331))-22,MATCH(D$22,里程數!$1:$1,0)-1))</f>
        <v/>
      </c>
      <c r="E353" s="107" t="str">
        <f t="array" aca="1" ref="E353" ca="1">IF(COUNTA(里程數!$F:$F)&lt;ROW()-21,"",OFFSET(里程數!$A$1,SMALL(IF(里程數!$F$2:$F$10000&gt;0,ROW(E$23:E$1977)),ROW(A331))-22,MATCH(E$22,里程數!$1:$1,0)-1))</f>
        <v/>
      </c>
      <c r="F353" s="108" t="str">
        <f t="array" aca="1" ref="F353" ca="1">IF(COUNTA(里程數!$F:$F)&lt;ROW()-21,"",OFFSET(里程數!$A$1,SMALL(IF(里程數!$F$2:$F$10000&gt;0,ROW(F$23:F$977)),ROW(A331))-22,MATCH(F$22,里程數!$1:$1,0)-1))</f>
        <v/>
      </c>
      <c r="G353" s="109" t="str">
        <f t="shared" ca="1" si="7"/>
        <v/>
      </c>
      <c r="H353" s="110" t="str">
        <f>IF(COUNTA(里程數!$F:$F)&lt;ROW()-21," ",IF(ISNUMBER(G353),G353/C353,"Error"))</f>
        <v xml:space="preserve"> </v>
      </c>
      <c r="I353" s="70"/>
      <c r="J353" s="70"/>
    </row>
    <row r="354" spans="1:10" x14ac:dyDescent="0.25">
      <c r="A354" s="156" t="str">
        <f t="array" aca="1" ref="A354" ca="1">IF(COUNTA(里程數!$F:$F)&lt;ROW()-21,"",OFFSET(里程數!$A$1,SMALL(IF(里程數!$F$2:$F$10000&gt;0,ROW(A$23:A$1977)),ROW(A332))-22,MATCH(A$22,里程數!$1:$1,0)-1))</f>
        <v/>
      </c>
      <c r="B354" s="157"/>
      <c r="C354" s="105" t="str">
        <f t="array" aca="1" ref="C354" ca="1">IF(COUNTA(里程數!$F:$F)&lt;ROW()-21,"",OFFSET(里程數!$A$1,SMALL(IF(里程數!$F$2:$F$10000&gt;0,ROW(C$23:C$1977)),ROW(A332))-22,MATCH(C$22,里程數!$1:$1,0)-1))</f>
        <v/>
      </c>
      <c r="D354" s="106" t="str">
        <f t="array" aca="1" ref="D354" ca="1">IF(COUNTA(里程數!$F:$F)&lt;ROW()-21,"",OFFSET(里程數!$A$1,SMALL(IF(里程數!$F$2:$F$10000&gt;0,ROW(D$23:D$1977)),ROW(A332))-22,MATCH(D$22,里程數!$1:$1,0)-1))</f>
        <v/>
      </c>
      <c r="E354" s="107" t="str">
        <f t="array" aca="1" ref="E354" ca="1">IF(COUNTA(里程數!$F:$F)&lt;ROW()-21,"",OFFSET(里程數!$A$1,SMALL(IF(里程數!$F$2:$F$10000&gt;0,ROW(E$23:E$1977)),ROW(A332))-22,MATCH(E$22,里程數!$1:$1,0)-1))</f>
        <v/>
      </c>
      <c r="F354" s="108" t="str">
        <f t="array" aca="1" ref="F354" ca="1">IF(COUNTA(里程數!$F:$F)&lt;ROW()-21,"",OFFSET(里程數!$A$1,SMALL(IF(里程數!$F$2:$F$10000&gt;0,ROW(F$23:F$977)),ROW(A332))-22,MATCH(F$22,里程數!$1:$1,0)-1))</f>
        <v/>
      </c>
      <c r="G354" s="109" t="str">
        <f t="shared" ca="1" si="7"/>
        <v/>
      </c>
      <c r="H354" s="110" t="str">
        <f>IF(COUNTA(里程數!$F:$F)&lt;ROW()-21," ",IF(ISNUMBER(G354),G354/C354,"Error"))</f>
        <v xml:space="preserve"> </v>
      </c>
      <c r="I354" s="70"/>
      <c r="J354" s="70"/>
    </row>
    <row r="355" spans="1:10" x14ac:dyDescent="0.25">
      <c r="A355" s="156" t="str">
        <f t="array" aca="1" ref="A355" ca="1">IF(COUNTA(里程數!$F:$F)&lt;ROW()-21,"",OFFSET(里程數!$A$1,SMALL(IF(里程數!$F$2:$F$10000&gt;0,ROW(A$23:A$1977)),ROW(A333))-22,MATCH(A$22,里程數!$1:$1,0)-1))</f>
        <v/>
      </c>
      <c r="B355" s="157"/>
      <c r="C355" s="105" t="str">
        <f t="array" aca="1" ref="C355" ca="1">IF(COUNTA(里程數!$F:$F)&lt;ROW()-21,"",OFFSET(里程數!$A$1,SMALL(IF(里程數!$F$2:$F$10000&gt;0,ROW(C$23:C$1977)),ROW(A333))-22,MATCH(C$22,里程數!$1:$1,0)-1))</f>
        <v/>
      </c>
      <c r="D355" s="106" t="str">
        <f t="array" aca="1" ref="D355" ca="1">IF(COUNTA(里程數!$F:$F)&lt;ROW()-21,"",OFFSET(里程數!$A$1,SMALL(IF(里程數!$F$2:$F$10000&gt;0,ROW(D$23:D$1977)),ROW(A333))-22,MATCH(D$22,里程數!$1:$1,0)-1))</f>
        <v/>
      </c>
      <c r="E355" s="107" t="str">
        <f t="array" aca="1" ref="E355" ca="1">IF(COUNTA(里程數!$F:$F)&lt;ROW()-21,"",OFFSET(里程數!$A$1,SMALL(IF(里程數!$F$2:$F$10000&gt;0,ROW(E$23:E$1977)),ROW(A333))-22,MATCH(E$22,里程數!$1:$1,0)-1))</f>
        <v/>
      </c>
      <c r="F355" s="108" t="str">
        <f t="array" aca="1" ref="F355" ca="1">IF(COUNTA(里程數!$F:$F)&lt;ROW()-21,"",OFFSET(里程數!$A$1,SMALL(IF(里程數!$F$2:$F$10000&gt;0,ROW(F$23:F$977)),ROW(A333))-22,MATCH(F$22,里程數!$1:$1,0)-1))</f>
        <v/>
      </c>
      <c r="G355" s="109" t="str">
        <f t="shared" ca="1" si="7"/>
        <v/>
      </c>
      <c r="H355" s="110" t="str">
        <f>IF(COUNTA(里程數!$F:$F)&lt;ROW()-21," ",IF(ISNUMBER(G355),G355/C355,"Error"))</f>
        <v xml:space="preserve"> </v>
      </c>
      <c r="I355" s="70"/>
      <c r="J355" s="70"/>
    </row>
    <row r="356" spans="1:10" x14ac:dyDescent="0.25">
      <c r="A356" s="156" t="str">
        <f t="array" aca="1" ref="A356" ca="1">IF(COUNTA(里程數!$F:$F)&lt;ROW()-21,"",OFFSET(里程數!$A$1,SMALL(IF(里程數!$F$2:$F$10000&gt;0,ROW(A$23:A$1977)),ROW(A334))-22,MATCH(A$22,里程數!$1:$1,0)-1))</f>
        <v/>
      </c>
      <c r="B356" s="157"/>
      <c r="C356" s="105" t="str">
        <f t="array" aca="1" ref="C356" ca="1">IF(COUNTA(里程數!$F:$F)&lt;ROW()-21,"",OFFSET(里程數!$A$1,SMALL(IF(里程數!$F$2:$F$10000&gt;0,ROW(C$23:C$1977)),ROW(A334))-22,MATCH(C$22,里程數!$1:$1,0)-1))</f>
        <v/>
      </c>
      <c r="D356" s="106" t="str">
        <f t="array" aca="1" ref="D356" ca="1">IF(COUNTA(里程數!$F:$F)&lt;ROW()-21,"",OFFSET(里程數!$A$1,SMALL(IF(里程數!$F$2:$F$10000&gt;0,ROW(D$23:D$1977)),ROW(A334))-22,MATCH(D$22,里程數!$1:$1,0)-1))</f>
        <v/>
      </c>
      <c r="E356" s="107" t="str">
        <f t="array" aca="1" ref="E356" ca="1">IF(COUNTA(里程數!$F:$F)&lt;ROW()-21,"",OFFSET(里程數!$A$1,SMALL(IF(里程數!$F$2:$F$10000&gt;0,ROW(E$23:E$1977)),ROW(A334))-22,MATCH(E$22,里程數!$1:$1,0)-1))</f>
        <v/>
      </c>
      <c r="F356" s="108" t="str">
        <f t="array" aca="1" ref="F356" ca="1">IF(COUNTA(里程數!$F:$F)&lt;ROW()-21,"",OFFSET(里程數!$A$1,SMALL(IF(里程數!$F$2:$F$10000&gt;0,ROW(F$23:F$977)),ROW(A334))-22,MATCH(F$22,里程數!$1:$1,0)-1))</f>
        <v/>
      </c>
      <c r="G356" s="109" t="str">
        <f t="shared" ca="1" si="7"/>
        <v/>
      </c>
      <c r="H356" s="110" t="str">
        <f>IF(COUNTA(里程數!$F:$F)&lt;ROW()-21," ",IF(ISNUMBER(G356),G356/C356,"Error"))</f>
        <v xml:space="preserve"> </v>
      </c>
      <c r="I356" s="70"/>
      <c r="J356" s="70"/>
    </row>
    <row r="357" spans="1:10" x14ac:dyDescent="0.25">
      <c r="A357" s="156" t="str">
        <f t="array" aca="1" ref="A357" ca="1">IF(COUNTA(里程數!$F:$F)&lt;ROW()-21,"",OFFSET(里程數!$A$1,SMALL(IF(里程數!$F$2:$F$10000&gt;0,ROW(A$23:A$1977)),ROW(A335))-22,MATCH(A$22,里程數!$1:$1,0)-1))</f>
        <v/>
      </c>
      <c r="B357" s="157"/>
      <c r="C357" s="105" t="str">
        <f t="array" aca="1" ref="C357" ca="1">IF(COUNTA(里程數!$F:$F)&lt;ROW()-21,"",OFFSET(里程數!$A$1,SMALL(IF(里程數!$F$2:$F$10000&gt;0,ROW(C$23:C$1977)),ROW(A335))-22,MATCH(C$22,里程數!$1:$1,0)-1))</f>
        <v/>
      </c>
      <c r="D357" s="106" t="str">
        <f t="array" aca="1" ref="D357" ca="1">IF(COUNTA(里程數!$F:$F)&lt;ROW()-21,"",OFFSET(里程數!$A$1,SMALL(IF(里程數!$F$2:$F$10000&gt;0,ROW(D$23:D$1977)),ROW(A335))-22,MATCH(D$22,里程數!$1:$1,0)-1))</f>
        <v/>
      </c>
      <c r="E357" s="107" t="str">
        <f t="array" aca="1" ref="E357" ca="1">IF(COUNTA(里程數!$F:$F)&lt;ROW()-21,"",OFFSET(里程數!$A$1,SMALL(IF(里程數!$F$2:$F$10000&gt;0,ROW(E$23:E$1977)),ROW(A335))-22,MATCH(E$22,里程數!$1:$1,0)-1))</f>
        <v/>
      </c>
      <c r="F357" s="108" t="str">
        <f t="array" aca="1" ref="F357" ca="1">IF(COUNTA(里程數!$F:$F)&lt;ROW()-21,"",OFFSET(里程數!$A$1,SMALL(IF(里程數!$F$2:$F$10000&gt;0,ROW(F$23:F$977)),ROW(A335))-22,MATCH(F$22,里程數!$1:$1,0)-1))</f>
        <v/>
      </c>
      <c r="G357" s="109" t="str">
        <f t="shared" ca="1" si="7"/>
        <v/>
      </c>
      <c r="H357" s="110" t="str">
        <f>IF(COUNTA(里程數!$F:$F)&lt;ROW()-21," ",IF(ISNUMBER(G357),G357/C357,"Error"))</f>
        <v xml:space="preserve"> </v>
      </c>
      <c r="I357" s="70"/>
      <c r="J357" s="70"/>
    </row>
    <row r="358" spans="1:10" x14ac:dyDescent="0.25">
      <c r="A358" s="156" t="str">
        <f t="array" aca="1" ref="A358" ca="1">IF(COUNTA(里程數!$F:$F)&lt;ROW()-21,"",OFFSET(里程數!$A$1,SMALL(IF(里程數!$F$2:$F$10000&gt;0,ROW(A$23:A$1977)),ROW(A336))-22,MATCH(A$22,里程數!$1:$1,0)-1))</f>
        <v/>
      </c>
      <c r="B358" s="157"/>
      <c r="C358" s="105" t="str">
        <f t="array" aca="1" ref="C358" ca="1">IF(COUNTA(里程數!$F:$F)&lt;ROW()-21,"",OFFSET(里程數!$A$1,SMALL(IF(里程數!$F$2:$F$10000&gt;0,ROW(C$23:C$1977)),ROW(A336))-22,MATCH(C$22,里程數!$1:$1,0)-1))</f>
        <v/>
      </c>
      <c r="D358" s="106" t="str">
        <f t="array" aca="1" ref="D358" ca="1">IF(COUNTA(里程數!$F:$F)&lt;ROW()-21,"",OFFSET(里程數!$A$1,SMALL(IF(里程數!$F$2:$F$10000&gt;0,ROW(D$23:D$1977)),ROW(A336))-22,MATCH(D$22,里程數!$1:$1,0)-1))</f>
        <v/>
      </c>
      <c r="E358" s="107" t="str">
        <f t="array" aca="1" ref="E358" ca="1">IF(COUNTA(里程數!$F:$F)&lt;ROW()-21,"",OFFSET(里程數!$A$1,SMALL(IF(里程數!$F$2:$F$10000&gt;0,ROW(E$23:E$1977)),ROW(A336))-22,MATCH(E$22,里程數!$1:$1,0)-1))</f>
        <v/>
      </c>
      <c r="F358" s="108" t="str">
        <f t="array" aca="1" ref="F358" ca="1">IF(COUNTA(里程數!$F:$F)&lt;ROW()-21,"",OFFSET(里程數!$A$1,SMALL(IF(里程數!$F$2:$F$10000&gt;0,ROW(F$23:F$977)),ROW(A336))-22,MATCH(F$22,里程數!$1:$1,0)-1))</f>
        <v/>
      </c>
      <c r="G358" s="109" t="str">
        <f t="shared" ca="1" si="7"/>
        <v/>
      </c>
      <c r="H358" s="110" t="str">
        <f>IF(COUNTA(里程數!$F:$F)&lt;ROW()-21," ",IF(ISNUMBER(G358),G358/C358,"Error"))</f>
        <v xml:space="preserve"> </v>
      </c>
      <c r="I358" s="70"/>
      <c r="J358" s="70"/>
    </row>
    <row r="359" spans="1:10" x14ac:dyDescent="0.25">
      <c r="A359" s="156" t="str">
        <f t="array" aca="1" ref="A359" ca="1">IF(COUNTA(里程數!$F:$F)&lt;ROW()-21,"",OFFSET(里程數!$A$1,SMALL(IF(里程數!$F$2:$F$10000&gt;0,ROW(A$23:A$1977)),ROW(A337))-22,MATCH(A$22,里程數!$1:$1,0)-1))</f>
        <v/>
      </c>
      <c r="B359" s="157"/>
      <c r="C359" s="105" t="str">
        <f t="array" aca="1" ref="C359" ca="1">IF(COUNTA(里程數!$F:$F)&lt;ROW()-21,"",OFFSET(里程數!$A$1,SMALL(IF(里程數!$F$2:$F$10000&gt;0,ROW(C$23:C$1977)),ROW(A337))-22,MATCH(C$22,里程數!$1:$1,0)-1))</f>
        <v/>
      </c>
      <c r="D359" s="106" t="str">
        <f t="array" aca="1" ref="D359" ca="1">IF(COUNTA(里程數!$F:$F)&lt;ROW()-21,"",OFFSET(里程數!$A$1,SMALL(IF(里程數!$F$2:$F$10000&gt;0,ROW(D$23:D$1977)),ROW(A337))-22,MATCH(D$22,里程數!$1:$1,0)-1))</f>
        <v/>
      </c>
      <c r="E359" s="107" t="str">
        <f t="array" aca="1" ref="E359" ca="1">IF(COUNTA(里程數!$F:$F)&lt;ROW()-21,"",OFFSET(里程數!$A$1,SMALL(IF(里程數!$F$2:$F$10000&gt;0,ROW(E$23:E$1977)),ROW(A337))-22,MATCH(E$22,里程數!$1:$1,0)-1))</f>
        <v/>
      </c>
      <c r="F359" s="108" t="str">
        <f t="array" aca="1" ref="F359" ca="1">IF(COUNTA(里程數!$F:$F)&lt;ROW()-21,"",OFFSET(里程數!$A$1,SMALL(IF(里程數!$F$2:$F$10000&gt;0,ROW(F$23:F$977)),ROW(A337))-22,MATCH(F$22,里程數!$1:$1,0)-1))</f>
        <v/>
      </c>
      <c r="G359" s="109" t="str">
        <f t="shared" ca="1" si="7"/>
        <v/>
      </c>
      <c r="H359" s="110" t="str">
        <f>IF(COUNTA(里程數!$F:$F)&lt;ROW()-21," ",IF(ISNUMBER(G359),G359/C359,"Error"))</f>
        <v xml:space="preserve"> </v>
      </c>
      <c r="I359" s="70"/>
      <c r="J359" s="70"/>
    </row>
    <row r="360" spans="1:10" x14ac:dyDescent="0.25">
      <c r="A360" s="156" t="str">
        <f t="array" aca="1" ref="A360" ca="1">IF(COUNTA(里程數!$F:$F)&lt;ROW()-21,"",OFFSET(里程數!$A$1,SMALL(IF(里程數!$F$2:$F$10000&gt;0,ROW(A$23:A$1977)),ROW(A338))-22,MATCH(A$22,里程數!$1:$1,0)-1))</f>
        <v/>
      </c>
      <c r="B360" s="157"/>
      <c r="C360" s="105" t="str">
        <f t="array" aca="1" ref="C360" ca="1">IF(COUNTA(里程數!$F:$F)&lt;ROW()-21,"",OFFSET(里程數!$A$1,SMALL(IF(里程數!$F$2:$F$10000&gt;0,ROW(C$23:C$1977)),ROW(A338))-22,MATCH(C$22,里程數!$1:$1,0)-1))</f>
        <v/>
      </c>
      <c r="D360" s="106" t="str">
        <f t="array" aca="1" ref="D360" ca="1">IF(COUNTA(里程數!$F:$F)&lt;ROW()-21,"",OFFSET(里程數!$A$1,SMALL(IF(里程數!$F$2:$F$10000&gt;0,ROW(D$23:D$1977)),ROW(A338))-22,MATCH(D$22,里程數!$1:$1,0)-1))</f>
        <v/>
      </c>
      <c r="E360" s="107" t="str">
        <f t="array" aca="1" ref="E360" ca="1">IF(COUNTA(里程數!$F:$F)&lt;ROW()-21,"",OFFSET(里程數!$A$1,SMALL(IF(里程數!$F$2:$F$10000&gt;0,ROW(E$23:E$1977)),ROW(A338))-22,MATCH(E$22,里程數!$1:$1,0)-1))</f>
        <v/>
      </c>
      <c r="F360" s="108" t="str">
        <f t="array" aca="1" ref="F360" ca="1">IF(COUNTA(里程數!$F:$F)&lt;ROW()-21,"",OFFSET(里程數!$A$1,SMALL(IF(里程數!$F$2:$F$10000&gt;0,ROW(F$23:F$977)),ROW(A338))-22,MATCH(F$22,里程數!$1:$1,0)-1))</f>
        <v/>
      </c>
      <c r="G360" s="109" t="str">
        <f t="shared" ca="1" si="7"/>
        <v/>
      </c>
      <c r="H360" s="110" t="str">
        <f>IF(COUNTA(里程數!$F:$F)&lt;ROW()-21," ",IF(ISNUMBER(G360),G360/C360,"Error"))</f>
        <v xml:space="preserve"> </v>
      </c>
      <c r="I360" s="70"/>
      <c r="J360" s="70"/>
    </row>
    <row r="361" spans="1:10" x14ac:dyDescent="0.25">
      <c r="A361" s="156" t="str">
        <f t="array" aca="1" ref="A361" ca="1">IF(COUNTA(里程數!$F:$F)&lt;ROW()-21,"",OFFSET(里程數!$A$1,SMALL(IF(里程數!$F$2:$F$10000&gt;0,ROW(A$23:A$1977)),ROW(A339))-22,MATCH(A$22,里程數!$1:$1,0)-1))</f>
        <v/>
      </c>
      <c r="B361" s="157"/>
      <c r="C361" s="105" t="str">
        <f t="array" aca="1" ref="C361" ca="1">IF(COUNTA(里程數!$F:$F)&lt;ROW()-21,"",OFFSET(里程數!$A$1,SMALL(IF(里程數!$F$2:$F$10000&gt;0,ROW(C$23:C$1977)),ROW(A339))-22,MATCH(C$22,里程數!$1:$1,0)-1))</f>
        <v/>
      </c>
      <c r="D361" s="106" t="str">
        <f t="array" aca="1" ref="D361" ca="1">IF(COUNTA(里程數!$F:$F)&lt;ROW()-21,"",OFFSET(里程數!$A$1,SMALL(IF(里程數!$F$2:$F$10000&gt;0,ROW(D$23:D$1977)),ROW(A339))-22,MATCH(D$22,里程數!$1:$1,0)-1))</f>
        <v/>
      </c>
      <c r="E361" s="107" t="str">
        <f t="array" aca="1" ref="E361" ca="1">IF(COUNTA(里程數!$F:$F)&lt;ROW()-21,"",OFFSET(里程數!$A$1,SMALL(IF(里程數!$F$2:$F$10000&gt;0,ROW(E$23:E$1977)),ROW(A339))-22,MATCH(E$22,里程數!$1:$1,0)-1))</f>
        <v/>
      </c>
      <c r="F361" s="108" t="str">
        <f t="array" aca="1" ref="F361" ca="1">IF(COUNTA(里程數!$F:$F)&lt;ROW()-21,"",OFFSET(里程數!$A$1,SMALL(IF(里程數!$F$2:$F$10000&gt;0,ROW(F$23:F$977)),ROW(A339))-22,MATCH(F$22,里程數!$1:$1,0)-1))</f>
        <v/>
      </c>
      <c r="G361" s="109" t="str">
        <f t="shared" ca="1" si="7"/>
        <v/>
      </c>
      <c r="H361" s="110" t="str">
        <f>IF(COUNTA(里程數!$F:$F)&lt;ROW()-21," ",IF(ISNUMBER(G361),G361/C361,"Error"))</f>
        <v xml:space="preserve"> </v>
      </c>
      <c r="I361" s="70"/>
      <c r="J361" s="70"/>
    </row>
    <row r="362" spans="1:10" x14ac:dyDescent="0.25">
      <c r="A362" s="156" t="str">
        <f t="array" aca="1" ref="A362" ca="1">IF(COUNTA(里程數!$F:$F)&lt;ROW()-21,"",OFFSET(里程數!$A$1,SMALL(IF(里程數!$F$2:$F$10000&gt;0,ROW(A$23:A$1977)),ROW(A340))-22,MATCH(A$22,里程數!$1:$1,0)-1))</f>
        <v/>
      </c>
      <c r="B362" s="157"/>
      <c r="C362" s="105" t="str">
        <f t="array" aca="1" ref="C362" ca="1">IF(COUNTA(里程數!$F:$F)&lt;ROW()-21,"",OFFSET(里程數!$A$1,SMALL(IF(里程數!$F$2:$F$10000&gt;0,ROW(C$23:C$1977)),ROW(A340))-22,MATCH(C$22,里程數!$1:$1,0)-1))</f>
        <v/>
      </c>
      <c r="D362" s="106" t="str">
        <f t="array" aca="1" ref="D362" ca="1">IF(COUNTA(里程數!$F:$F)&lt;ROW()-21,"",OFFSET(里程數!$A$1,SMALL(IF(里程數!$F$2:$F$10000&gt;0,ROW(D$23:D$1977)),ROW(A340))-22,MATCH(D$22,里程數!$1:$1,0)-1))</f>
        <v/>
      </c>
      <c r="E362" s="107" t="str">
        <f t="array" aca="1" ref="E362" ca="1">IF(COUNTA(里程數!$F:$F)&lt;ROW()-21,"",OFFSET(里程數!$A$1,SMALL(IF(里程數!$F$2:$F$10000&gt;0,ROW(E$23:E$1977)),ROW(A340))-22,MATCH(E$22,里程數!$1:$1,0)-1))</f>
        <v/>
      </c>
      <c r="F362" s="108" t="str">
        <f t="array" aca="1" ref="F362" ca="1">IF(COUNTA(里程數!$F:$F)&lt;ROW()-21,"",OFFSET(里程數!$A$1,SMALL(IF(里程數!$F$2:$F$10000&gt;0,ROW(F$23:F$977)),ROW(A340))-22,MATCH(F$22,里程數!$1:$1,0)-1))</f>
        <v/>
      </c>
      <c r="G362" s="109" t="str">
        <f t="shared" ca="1" si="7"/>
        <v/>
      </c>
      <c r="H362" s="110" t="str">
        <f>IF(COUNTA(里程數!$F:$F)&lt;ROW()-21," ",IF(ISNUMBER(G362),G362/C362,"Error"))</f>
        <v xml:space="preserve"> </v>
      </c>
      <c r="I362" s="70"/>
      <c r="J362" s="70"/>
    </row>
    <row r="363" spans="1:10" x14ac:dyDescent="0.25">
      <c r="A363" s="156" t="str">
        <f t="array" aca="1" ref="A363" ca="1">IF(COUNTA(里程數!$F:$F)&lt;ROW()-21,"",OFFSET(里程數!$A$1,SMALL(IF(里程數!$F$2:$F$10000&gt;0,ROW(A$23:A$1977)),ROW(A341))-22,MATCH(A$22,里程數!$1:$1,0)-1))</f>
        <v/>
      </c>
      <c r="B363" s="157"/>
      <c r="C363" s="105" t="str">
        <f t="array" aca="1" ref="C363" ca="1">IF(COUNTA(里程數!$F:$F)&lt;ROW()-21,"",OFFSET(里程數!$A$1,SMALL(IF(里程數!$F$2:$F$10000&gt;0,ROW(C$23:C$1977)),ROW(A341))-22,MATCH(C$22,里程數!$1:$1,0)-1))</f>
        <v/>
      </c>
      <c r="D363" s="106" t="str">
        <f t="array" aca="1" ref="D363" ca="1">IF(COUNTA(里程數!$F:$F)&lt;ROW()-21,"",OFFSET(里程數!$A$1,SMALL(IF(里程數!$F$2:$F$10000&gt;0,ROW(D$23:D$1977)),ROW(A341))-22,MATCH(D$22,里程數!$1:$1,0)-1))</f>
        <v/>
      </c>
      <c r="E363" s="107" t="str">
        <f t="array" aca="1" ref="E363" ca="1">IF(COUNTA(里程數!$F:$F)&lt;ROW()-21,"",OFFSET(里程數!$A$1,SMALL(IF(里程數!$F$2:$F$10000&gt;0,ROW(E$23:E$1977)),ROW(A341))-22,MATCH(E$22,里程數!$1:$1,0)-1))</f>
        <v/>
      </c>
      <c r="F363" s="108" t="str">
        <f t="array" aca="1" ref="F363" ca="1">IF(COUNTA(里程數!$F:$F)&lt;ROW()-21,"",OFFSET(里程數!$A$1,SMALL(IF(里程數!$F$2:$F$10000&gt;0,ROW(F$23:F$977)),ROW(A341))-22,MATCH(F$22,里程數!$1:$1,0)-1))</f>
        <v/>
      </c>
      <c r="G363" s="109" t="str">
        <f t="shared" ca="1" si="7"/>
        <v/>
      </c>
      <c r="H363" s="110" t="str">
        <f>IF(COUNTA(里程數!$F:$F)&lt;ROW()-21," ",IF(ISNUMBER(G363),G363/C363,"Error"))</f>
        <v xml:space="preserve"> </v>
      </c>
      <c r="I363" s="70"/>
      <c r="J363" s="70"/>
    </row>
    <row r="364" spans="1:10" x14ac:dyDescent="0.25">
      <c r="A364" s="156" t="str">
        <f t="array" aca="1" ref="A364" ca="1">IF(COUNTA(里程數!$F:$F)&lt;ROW()-21,"",OFFSET(里程數!$A$1,SMALL(IF(里程數!$F$2:$F$10000&gt;0,ROW(A$23:A$1977)),ROW(A342))-22,MATCH(A$22,里程數!$1:$1,0)-1))</f>
        <v/>
      </c>
      <c r="B364" s="157"/>
      <c r="C364" s="105" t="str">
        <f t="array" aca="1" ref="C364" ca="1">IF(COUNTA(里程數!$F:$F)&lt;ROW()-21,"",OFFSET(里程數!$A$1,SMALL(IF(里程數!$F$2:$F$10000&gt;0,ROW(C$23:C$1977)),ROW(A342))-22,MATCH(C$22,里程數!$1:$1,0)-1))</f>
        <v/>
      </c>
      <c r="D364" s="106" t="str">
        <f t="array" aca="1" ref="D364" ca="1">IF(COUNTA(里程數!$F:$F)&lt;ROW()-21,"",OFFSET(里程數!$A$1,SMALL(IF(里程數!$F$2:$F$10000&gt;0,ROW(D$23:D$1977)),ROW(A342))-22,MATCH(D$22,里程數!$1:$1,0)-1))</f>
        <v/>
      </c>
      <c r="E364" s="107" t="str">
        <f t="array" aca="1" ref="E364" ca="1">IF(COUNTA(里程數!$F:$F)&lt;ROW()-21,"",OFFSET(里程數!$A$1,SMALL(IF(里程數!$F$2:$F$10000&gt;0,ROW(E$23:E$1977)),ROW(A342))-22,MATCH(E$22,里程數!$1:$1,0)-1))</f>
        <v/>
      </c>
      <c r="F364" s="108" t="str">
        <f t="array" aca="1" ref="F364" ca="1">IF(COUNTA(里程數!$F:$F)&lt;ROW()-21,"",OFFSET(里程數!$A$1,SMALL(IF(里程數!$F$2:$F$10000&gt;0,ROW(F$23:F$977)),ROW(A342))-22,MATCH(F$22,里程數!$1:$1,0)-1))</f>
        <v/>
      </c>
      <c r="G364" s="109" t="str">
        <f t="shared" ca="1" si="7"/>
        <v/>
      </c>
      <c r="H364" s="110" t="str">
        <f>IF(COUNTA(里程數!$F:$F)&lt;ROW()-21," ",IF(ISNUMBER(G364),G364/C364,"Error"))</f>
        <v xml:space="preserve"> </v>
      </c>
      <c r="I364" s="70"/>
      <c r="J364" s="70"/>
    </row>
    <row r="365" spans="1:10" x14ac:dyDescent="0.25">
      <c r="A365" s="156" t="str">
        <f t="array" aca="1" ref="A365" ca="1">IF(COUNTA(里程數!$F:$F)&lt;ROW()-21,"",OFFSET(里程數!$A$1,SMALL(IF(里程數!$F$2:$F$10000&gt;0,ROW(A$23:A$1977)),ROW(A343))-22,MATCH(A$22,里程數!$1:$1,0)-1))</f>
        <v/>
      </c>
      <c r="B365" s="157"/>
      <c r="C365" s="105" t="str">
        <f t="array" aca="1" ref="C365" ca="1">IF(COUNTA(里程數!$F:$F)&lt;ROW()-21,"",OFFSET(里程數!$A$1,SMALL(IF(里程數!$F$2:$F$10000&gt;0,ROW(C$23:C$1977)),ROW(A343))-22,MATCH(C$22,里程數!$1:$1,0)-1))</f>
        <v/>
      </c>
      <c r="D365" s="106" t="str">
        <f t="array" aca="1" ref="D365" ca="1">IF(COUNTA(里程數!$F:$F)&lt;ROW()-21,"",OFFSET(里程數!$A$1,SMALL(IF(里程數!$F$2:$F$10000&gt;0,ROW(D$23:D$1977)),ROW(A343))-22,MATCH(D$22,里程數!$1:$1,0)-1))</f>
        <v/>
      </c>
      <c r="E365" s="107" t="str">
        <f t="array" aca="1" ref="E365" ca="1">IF(COUNTA(里程數!$F:$F)&lt;ROW()-21,"",OFFSET(里程數!$A$1,SMALL(IF(里程數!$F$2:$F$10000&gt;0,ROW(E$23:E$1977)),ROW(A343))-22,MATCH(E$22,里程數!$1:$1,0)-1))</f>
        <v/>
      </c>
      <c r="F365" s="108" t="str">
        <f t="array" aca="1" ref="F365" ca="1">IF(COUNTA(里程數!$F:$F)&lt;ROW()-21,"",OFFSET(里程數!$A$1,SMALL(IF(里程數!$F$2:$F$10000&gt;0,ROW(F$23:F$977)),ROW(A343))-22,MATCH(F$22,里程數!$1:$1,0)-1))</f>
        <v/>
      </c>
      <c r="G365" s="109" t="str">
        <f t="shared" ca="1" si="7"/>
        <v/>
      </c>
      <c r="H365" s="110" t="str">
        <f>IF(COUNTA(里程數!$F:$F)&lt;ROW()-21," ",IF(ISNUMBER(G365),G365/C365,"Error"))</f>
        <v xml:space="preserve"> </v>
      </c>
      <c r="I365" s="70"/>
      <c r="J365" s="70"/>
    </row>
    <row r="366" spans="1:10" x14ac:dyDescent="0.25">
      <c r="A366" s="156" t="str">
        <f t="array" aca="1" ref="A366" ca="1">IF(COUNTA(里程數!$F:$F)&lt;ROW()-21,"",OFFSET(里程數!$A$1,SMALL(IF(里程數!$F$2:$F$10000&gt;0,ROW(A$23:A$1977)),ROW(A344))-22,MATCH(A$22,里程數!$1:$1,0)-1))</f>
        <v/>
      </c>
      <c r="B366" s="157"/>
      <c r="C366" s="105" t="str">
        <f t="array" aca="1" ref="C366" ca="1">IF(COUNTA(里程數!$F:$F)&lt;ROW()-21,"",OFFSET(里程數!$A$1,SMALL(IF(里程數!$F$2:$F$10000&gt;0,ROW(C$23:C$1977)),ROW(A344))-22,MATCH(C$22,里程數!$1:$1,0)-1))</f>
        <v/>
      </c>
      <c r="D366" s="106" t="str">
        <f t="array" aca="1" ref="D366" ca="1">IF(COUNTA(里程數!$F:$F)&lt;ROW()-21,"",OFFSET(里程數!$A$1,SMALL(IF(里程數!$F$2:$F$10000&gt;0,ROW(D$23:D$1977)),ROW(A344))-22,MATCH(D$22,里程數!$1:$1,0)-1))</f>
        <v/>
      </c>
      <c r="E366" s="107" t="str">
        <f t="array" aca="1" ref="E366" ca="1">IF(COUNTA(里程數!$F:$F)&lt;ROW()-21,"",OFFSET(里程數!$A$1,SMALL(IF(里程數!$F$2:$F$10000&gt;0,ROW(E$23:E$1977)),ROW(A344))-22,MATCH(E$22,里程數!$1:$1,0)-1))</f>
        <v/>
      </c>
      <c r="F366" s="108" t="str">
        <f t="array" aca="1" ref="F366" ca="1">IF(COUNTA(里程數!$F:$F)&lt;ROW()-21,"",OFFSET(里程數!$A$1,SMALL(IF(里程數!$F$2:$F$10000&gt;0,ROW(F$23:F$977)),ROW(A344))-22,MATCH(F$22,里程數!$1:$1,0)-1))</f>
        <v/>
      </c>
      <c r="G366" s="109" t="str">
        <f t="shared" ca="1" si="7"/>
        <v/>
      </c>
      <c r="H366" s="110" t="str">
        <f>IF(COUNTA(里程數!$F:$F)&lt;ROW()-21," ",IF(ISNUMBER(G366),G366/C366,"Error"))</f>
        <v xml:space="preserve"> </v>
      </c>
      <c r="I366" s="70"/>
      <c r="J366" s="70"/>
    </row>
    <row r="367" spans="1:10" x14ac:dyDescent="0.25">
      <c r="A367" s="156" t="str">
        <f t="array" aca="1" ref="A367" ca="1">IF(COUNTA(里程數!$F:$F)&lt;ROW()-21,"",OFFSET(里程數!$A$1,SMALL(IF(里程數!$F$2:$F$10000&gt;0,ROW(A$23:A$1977)),ROW(A345))-22,MATCH(A$22,里程數!$1:$1,0)-1))</f>
        <v/>
      </c>
      <c r="B367" s="157"/>
      <c r="C367" s="105" t="str">
        <f t="array" aca="1" ref="C367" ca="1">IF(COUNTA(里程數!$F:$F)&lt;ROW()-21,"",OFFSET(里程數!$A$1,SMALL(IF(里程數!$F$2:$F$10000&gt;0,ROW(C$23:C$1977)),ROW(A345))-22,MATCH(C$22,里程數!$1:$1,0)-1))</f>
        <v/>
      </c>
      <c r="D367" s="106" t="str">
        <f t="array" aca="1" ref="D367" ca="1">IF(COUNTA(里程數!$F:$F)&lt;ROW()-21,"",OFFSET(里程數!$A$1,SMALL(IF(里程數!$F$2:$F$10000&gt;0,ROW(D$23:D$1977)),ROW(A345))-22,MATCH(D$22,里程數!$1:$1,0)-1))</f>
        <v/>
      </c>
      <c r="E367" s="107" t="str">
        <f t="array" aca="1" ref="E367" ca="1">IF(COUNTA(里程數!$F:$F)&lt;ROW()-21,"",OFFSET(里程數!$A$1,SMALL(IF(里程數!$F$2:$F$10000&gt;0,ROW(E$23:E$1977)),ROW(A345))-22,MATCH(E$22,里程數!$1:$1,0)-1))</f>
        <v/>
      </c>
      <c r="F367" s="108" t="str">
        <f t="array" aca="1" ref="F367" ca="1">IF(COUNTA(里程數!$F:$F)&lt;ROW()-21,"",OFFSET(里程數!$A$1,SMALL(IF(里程數!$F$2:$F$10000&gt;0,ROW(F$23:F$977)),ROW(A345))-22,MATCH(F$22,里程數!$1:$1,0)-1))</f>
        <v/>
      </c>
      <c r="G367" s="109" t="str">
        <f t="shared" ca="1" si="7"/>
        <v/>
      </c>
      <c r="H367" s="110" t="str">
        <f>IF(COUNTA(里程數!$F:$F)&lt;ROW()-21," ",IF(ISNUMBER(G367),G367/C367,"Error"))</f>
        <v xml:space="preserve"> </v>
      </c>
      <c r="I367" s="70"/>
      <c r="J367" s="70"/>
    </row>
    <row r="368" spans="1:10" x14ac:dyDescent="0.25">
      <c r="A368" s="156" t="str">
        <f t="array" aca="1" ref="A368" ca="1">IF(COUNTA(里程數!$F:$F)&lt;ROW()-21,"",OFFSET(里程數!$A$1,SMALL(IF(里程數!$F$2:$F$10000&gt;0,ROW(A$23:A$1977)),ROW(A346))-22,MATCH(A$22,里程數!$1:$1,0)-1))</f>
        <v/>
      </c>
      <c r="B368" s="157"/>
      <c r="C368" s="105" t="str">
        <f t="array" aca="1" ref="C368" ca="1">IF(COUNTA(里程數!$F:$F)&lt;ROW()-21,"",OFFSET(里程數!$A$1,SMALL(IF(里程數!$F$2:$F$10000&gt;0,ROW(C$23:C$1977)),ROW(A346))-22,MATCH(C$22,里程數!$1:$1,0)-1))</f>
        <v/>
      </c>
      <c r="D368" s="106" t="str">
        <f t="array" aca="1" ref="D368" ca="1">IF(COUNTA(里程數!$F:$F)&lt;ROW()-21,"",OFFSET(里程數!$A$1,SMALL(IF(里程數!$F$2:$F$10000&gt;0,ROW(D$23:D$1977)),ROW(A346))-22,MATCH(D$22,里程數!$1:$1,0)-1))</f>
        <v/>
      </c>
      <c r="E368" s="107" t="str">
        <f t="array" aca="1" ref="E368" ca="1">IF(COUNTA(里程數!$F:$F)&lt;ROW()-21,"",OFFSET(里程數!$A$1,SMALL(IF(里程數!$F$2:$F$10000&gt;0,ROW(E$23:E$1977)),ROW(A346))-22,MATCH(E$22,里程數!$1:$1,0)-1))</f>
        <v/>
      </c>
      <c r="F368" s="108" t="str">
        <f t="array" aca="1" ref="F368" ca="1">IF(COUNTA(里程數!$F:$F)&lt;ROW()-21,"",OFFSET(里程數!$A$1,SMALL(IF(里程數!$F$2:$F$10000&gt;0,ROW(F$23:F$977)),ROW(A346))-22,MATCH(F$22,里程數!$1:$1,0)-1))</f>
        <v/>
      </c>
      <c r="G368" s="109" t="str">
        <f t="shared" ca="1" si="7"/>
        <v/>
      </c>
      <c r="H368" s="110" t="str">
        <f>IF(COUNTA(里程數!$F:$F)&lt;ROW()-21," ",IF(ISNUMBER(G368),G368/C368,"Error"))</f>
        <v xml:space="preserve"> </v>
      </c>
      <c r="I368" s="70"/>
      <c r="J368" s="70"/>
    </row>
    <row r="369" spans="1:10" x14ac:dyDescent="0.25">
      <c r="A369" s="156" t="str">
        <f t="array" aca="1" ref="A369" ca="1">IF(COUNTA(里程數!$F:$F)&lt;ROW()-21,"",OFFSET(里程數!$A$1,SMALL(IF(里程數!$F$2:$F$10000&gt;0,ROW(A$23:A$1977)),ROW(A347))-22,MATCH(A$22,里程數!$1:$1,0)-1))</f>
        <v/>
      </c>
      <c r="B369" s="157"/>
      <c r="C369" s="105" t="str">
        <f t="array" aca="1" ref="C369" ca="1">IF(COUNTA(里程數!$F:$F)&lt;ROW()-21,"",OFFSET(里程數!$A$1,SMALL(IF(里程數!$F$2:$F$10000&gt;0,ROW(C$23:C$1977)),ROW(A347))-22,MATCH(C$22,里程數!$1:$1,0)-1))</f>
        <v/>
      </c>
      <c r="D369" s="106" t="str">
        <f t="array" aca="1" ref="D369" ca="1">IF(COUNTA(里程數!$F:$F)&lt;ROW()-21,"",OFFSET(里程數!$A$1,SMALL(IF(里程數!$F$2:$F$10000&gt;0,ROW(D$23:D$1977)),ROW(A347))-22,MATCH(D$22,里程數!$1:$1,0)-1))</f>
        <v/>
      </c>
      <c r="E369" s="107" t="str">
        <f t="array" aca="1" ref="E369" ca="1">IF(COUNTA(里程數!$F:$F)&lt;ROW()-21,"",OFFSET(里程數!$A$1,SMALL(IF(里程數!$F$2:$F$10000&gt;0,ROW(E$23:E$1977)),ROW(A347))-22,MATCH(E$22,里程數!$1:$1,0)-1))</f>
        <v/>
      </c>
      <c r="F369" s="108" t="str">
        <f t="array" aca="1" ref="F369" ca="1">IF(COUNTA(里程數!$F:$F)&lt;ROW()-21,"",OFFSET(里程數!$A$1,SMALL(IF(里程數!$F$2:$F$10000&gt;0,ROW(F$23:F$977)),ROW(A347))-22,MATCH(F$22,里程數!$1:$1,0)-1))</f>
        <v/>
      </c>
      <c r="G369" s="109" t="str">
        <f t="shared" ca="1" si="7"/>
        <v/>
      </c>
      <c r="H369" s="110" t="str">
        <f>IF(COUNTA(里程數!$F:$F)&lt;ROW()-21," ",IF(ISNUMBER(G369),G369/C369,"Error"))</f>
        <v xml:space="preserve"> </v>
      </c>
      <c r="I369" s="70"/>
      <c r="J369" s="70"/>
    </row>
    <row r="370" spans="1:10" x14ac:dyDescent="0.25">
      <c r="A370" s="156" t="str">
        <f t="array" aca="1" ref="A370" ca="1">IF(COUNTA(里程數!$F:$F)&lt;ROW()-21,"",OFFSET(里程數!$A$1,SMALL(IF(里程數!$F$2:$F$10000&gt;0,ROW(A$23:A$1977)),ROW(A348))-22,MATCH(A$22,里程數!$1:$1,0)-1))</f>
        <v/>
      </c>
      <c r="B370" s="157"/>
      <c r="C370" s="105" t="str">
        <f t="array" aca="1" ref="C370" ca="1">IF(COUNTA(里程數!$F:$F)&lt;ROW()-21,"",OFFSET(里程數!$A$1,SMALL(IF(里程數!$F$2:$F$10000&gt;0,ROW(C$23:C$1977)),ROW(A348))-22,MATCH(C$22,里程數!$1:$1,0)-1))</f>
        <v/>
      </c>
      <c r="D370" s="106" t="str">
        <f t="array" aca="1" ref="D370" ca="1">IF(COUNTA(里程數!$F:$F)&lt;ROW()-21,"",OFFSET(里程數!$A$1,SMALL(IF(里程數!$F$2:$F$10000&gt;0,ROW(D$23:D$1977)),ROW(A348))-22,MATCH(D$22,里程數!$1:$1,0)-1))</f>
        <v/>
      </c>
      <c r="E370" s="107" t="str">
        <f t="array" aca="1" ref="E370" ca="1">IF(COUNTA(里程數!$F:$F)&lt;ROW()-21,"",OFFSET(里程數!$A$1,SMALL(IF(里程數!$F$2:$F$10000&gt;0,ROW(E$23:E$1977)),ROW(A348))-22,MATCH(E$22,里程數!$1:$1,0)-1))</f>
        <v/>
      </c>
      <c r="F370" s="108" t="str">
        <f t="array" aca="1" ref="F370" ca="1">IF(COUNTA(里程數!$F:$F)&lt;ROW()-21,"",OFFSET(里程數!$A$1,SMALL(IF(里程數!$F$2:$F$10000&gt;0,ROW(F$23:F$977)),ROW(A348))-22,MATCH(F$22,里程數!$1:$1,0)-1))</f>
        <v/>
      </c>
      <c r="G370" s="109" t="str">
        <f t="shared" ca="1" si="7"/>
        <v/>
      </c>
      <c r="H370" s="110" t="str">
        <f>IF(COUNTA(里程數!$F:$F)&lt;ROW()-21," ",IF(ISNUMBER(G370),G370/C370,"Error"))</f>
        <v xml:space="preserve"> </v>
      </c>
      <c r="I370" s="70"/>
      <c r="J370" s="70"/>
    </row>
    <row r="371" spans="1:10" x14ac:dyDescent="0.25">
      <c r="A371" s="156" t="str">
        <f t="array" aca="1" ref="A371" ca="1">IF(COUNTA(里程數!$F:$F)&lt;ROW()-21,"",OFFSET(里程數!$A$1,SMALL(IF(里程數!$F$2:$F$10000&gt;0,ROW(A$23:A$1977)),ROW(A349))-22,MATCH(A$22,里程數!$1:$1,0)-1))</f>
        <v/>
      </c>
      <c r="B371" s="157"/>
      <c r="C371" s="105" t="str">
        <f t="array" aca="1" ref="C371" ca="1">IF(COUNTA(里程數!$F:$F)&lt;ROW()-21,"",OFFSET(里程數!$A$1,SMALL(IF(里程數!$F$2:$F$10000&gt;0,ROW(C$23:C$1977)),ROW(A349))-22,MATCH(C$22,里程數!$1:$1,0)-1))</f>
        <v/>
      </c>
      <c r="D371" s="106" t="str">
        <f t="array" aca="1" ref="D371" ca="1">IF(COUNTA(里程數!$F:$F)&lt;ROW()-21,"",OFFSET(里程數!$A$1,SMALL(IF(里程數!$F$2:$F$10000&gt;0,ROW(D$23:D$1977)),ROW(A349))-22,MATCH(D$22,里程數!$1:$1,0)-1))</f>
        <v/>
      </c>
      <c r="E371" s="107" t="str">
        <f t="array" aca="1" ref="E371" ca="1">IF(COUNTA(里程數!$F:$F)&lt;ROW()-21,"",OFFSET(里程數!$A$1,SMALL(IF(里程數!$F$2:$F$10000&gt;0,ROW(E$23:E$1977)),ROW(A349))-22,MATCH(E$22,里程數!$1:$1,0)-1))</f>
        <v/>
      </c>
      <c r="F371" s="108" t="str">
        <f t="array" aca="1" ref="F371" ca="1">IF(COUNTA(里程數!$F:$F)&lt;ROW()-21,"",OFFSET(里程數!$A$1,SMALL(IF(里程數!$F$2:$F$10000&gt;0,ROW(F$23:F$977)),ROW(A349))-22,MATCH(F$22,里程數!$1:$1,0)-1))</f>
        <v/>
      </c>
      <c r="G371" s="109" t="str">
        <f t="shared" ca="1" si="7"/>
        <v/>
      </c>
      <c r="H371" s="110" t="str">
        <f>IF(COUNTA(里程數!$F:$F)&lt;ROW()-21," ",IF(ISNUMBER(G371),G371/C371,"Error"))</f>
        <v xml:space="preserve"> </v>
      </c>
      <c r="I371" s="70"/>
      <c r="J371" s="70"/>
    </row>
    <row r="372" spans="1:10" x14ac:dyDescent="0.25">
      <c r="A372" s="156" t="str">
        <f t="array" aca="1" ref="A372" ca="1">IF(COUNTA(里程數!$F:$F)&lt;ROW()-21,"",OFFSET(里程數!$A$1,SMALL(IF(里程數!$F$2:$F$10000&gt;0,ROW(A$23:A$1977)),ROW(A350))-22,MATCH(A$22,里程數!$1:$1,0)-1))</f>
        <v/>
      </c>
      <c r="B372" s="157"/>
      <c r="C372" s="105" t="str">
        <f t="array" aca="1" ref="C372" ca="1">IF(COUNTA(里程數!$F:$F)&lt;ROW()-21,"",OFFSET(里程數!$A$1,SMALL(IF(里程數!$F$2:$F$10000&gt;0,ROW(C$23:C$1977)),ROW(A350))-22,MATCH(C$22,里程數!$1:$1,0)-1))</f>
        <v/>
      </c>
      <c r="D372" s="106" t="str">
        <f t="array" aca="1" ref="D372" ca="1">IF(COUNTA(里程數!$F:$F)&lt;ROW()-21,"",OFFSET(里程數!$A$1,SMALL(IF(里程數!$F$2:$F$10000&gt;0,ROW(D$23:D$1977)),ROW(A350))-22,MATCH(D$22,里程數!$1:$1,0)-1))</f>
        <v/>
      </c>
      <c r="E372" s="107" t="str">
        <f t="array" aca="1" ref="E372" ca="1">IF(COUNTA(里程數!$F:$F)&lt;ROW()-21,"",OFFSET(里程數!$A$1,SMALL(IF(里程數!$F$2:$F$10000&gt;0,ROW(E$23:E$1977)),ROW(A350))-22,MATCH(E$22,里程數!$1:$1,0)-1))</f>
        <v/>
      </c>
      <c r="F372" s="108" t="str">
        <f t="array" aca="1" ref="F372" ca="1">IF(COUNTA(里程數!$F:$F)&lt;ROW()-21,"",OFFSET(里程數!$A$1,SMALL(IF(里程數!$F$2:$F$10000&gt;0,ROW(F$23:F$977)),ROW(A350))-22,MATCH(F$22,里程數!$1:$1,0)-1))</f>
        <v/>
      </c>
      <c r="G372" s="109" t="str">
        <f t="shared" ca="1" si="7"/>
        <v/>
      </c>
      <c r="H372" s="110" t="str">
        <f>IF(COUNTA(里程數!$F:$F)&lt;ROW()-21," ",IF(ISNUMBER(G372),G372/C372,"Error"))</f>
        <v xml:space="preserve"> </v>
      </c>
      <c r="I372" s="70"/>
      <c r="J372" s="70"/>
    </row>
    <row r="373" spans="1:10" x14ac:dyDescent="0.25">
      <c r="A373" s="156" t="str">
        <f t="array" aca="1" ref="A373" ca="1">IF(COUNTA(里程數!$F:$F)&lt;ROW()-21,"",OFFSET(里程數!$A$1,SMALL(IF(里程數!$F$2:$F$10000&gt;0,ROW(A$23:A$1977)),ROW(A351))-22,MATCH(A$22,里程數!$1:$1,0)-1))</f>
        <v/>
      </c>
      <c r="B373" s="157"/>
      <c r="C373" s="105" t="str">
        <f t="array" aca="1" ref="C373" ca="1">IF(COUNTA(里程數!$F:$F)&lt;ROW()-21,"",OFFSET(里程數!$A$1,SMALL(IF(里程數!$F$2:$F$10000&gt;0,ROW(C$23:C$1977)),ROW(A351))-22,MATCH(C$22,里程數!$1:$1,0)-1))</f>
        <v/>
      </c>
      <c r="D373" s="106" t="str">
        <f t="array" aca="1" ref="D373" ca="1">IF(COUNTA(里程數!$F:$F)&lt;ROW()-21,"",OFFSET(里程數!$A$1,SMALL(IF(里程數!$F$2:$F$10000&gt;0,ROW(D$23:D$1977)),ROW(A351))-22,MATCH(D$22,里程數!$1:$1,0)-1))</f>
        <v/>
      </c>
      <c r="E373" s="107" t="str">
        <f t="array" aca="1" ref="E373" ca="1">IF(COUNTA(里程數!$F:$F)&lt;ROW()-21,"",OFFSET(里程數!$A$1,SMALL(IF(里程數!$F$2:$F$10000&gt;0,ROW(E$23:E$1977)),ROW(A351))-22,MATCH(E$22,里程數!$1:$1,0)-1))</f>
        <v/>
      </c>
      <c r="F373" s="108" t="str">
        <f t="array" aca="1" ref="F373" ca="1">IF(COUNTA(里程數!$F:$F)&lt;ROW()-21,"",OFFSET(里程數!$A$1,SMALL(IF(里程數!$F$2:$F$10000&gt;0,ROW(F$23:F$977)),ROW(A351))-22,MATCH(F$22,里程數!$1:$1,0)-1))</f>
        <v/>
      </c>
      <c r="G373" s="109" t="str">
        <f t="shared" ca="1" si="7"/>
        <v/>
      </c>
      <c r="H373" s="110" t="str">
        <f>IF(COUNTA(里程數!$F:$F)&lt;ROW()-21," ",IF(ISNUMBER(G373),G373/C373,"Error"))</f>
        <v xml:space="preserve"> </v>
      </c>
      <c r="I373" s="70"/>
      <c r="J373" s="70"/>
    </row>
    <row r="374" spans="1:10" x14ac:dyDescent="0.25">
      <c r="A374" s="156" t="str">
        <f t="array" aca="1" ref="A374" ca="1">IF(COUNTA(里程數!$F:$F)&lt;ROW()-21,"",OFFSET(里程數!$A$1,SMALL(IF(里程數!$F$2:$F$10000&gt;0,ROW(A$23:A$1977)),ROW(A352))-22,MATCH(A$22,里程數!$1:$1,0)-1))</f>
        <v/>
      </c>
      <c r="B374" s="157"/>
      <c r="C374" s="105" t="str">
        <f t="array" aca="1" ref="C374" ca="1">IF(COUNTA(里程數!$F:$F)&lt;ROW()-21,"",OFFSET(里程數!$A$1,SMALL(IF(里程數!$F$2:$F$10000&gt;0,ROW(C$23:C$1977)),ROW(A352))-22,MATCH(C$22,里程數!$1:$1,0)-1))</f>
        <v/>
      </c>
      <c r="D374" s="106" t="str">
        <f t="array" aca="1" ref="D374" ca="1">IF(COUNTA(里程數!$F:$F)&lt;ROW()-21,"",OFFSET(里程數!$A$1,SMALL(IF(里程數!$F$2:$F$10000&gt;0,ROW(D$23:D$1977)),ROW(A352))-22,MATCH(D$22,里程數!$1:$1,0)-1))</f>
        <v/>
      </c>
      <c r="E374" s="107" t="str">
        <f t="array" aca="1" ref="E374" ca="1">IF(COUNTA(里程數!$F:$F)&lt;ROW()-21,"",OFFSET(里程數!$A$1,SMALL(IF(里程數!$F$2:$F$10000&gt;0,ROW(E$23:E$1977)),ROW(A352))-22,MATCH(E$22,里程數!$1:$1,0)-1))</f>
        <v/>
      </c>
      <c r="F374" s="108" t="str">
        <f t="array" aca="1" ref="F374" ca="1">IF(COUNTA(里程數!$F:$F)&lt;ROW()-21,"",OFFSET(里程數!$A$1,SMALL(IF(里程數!$F$2:$F$10000&gt;0,ROW(F$23:F$977)),ROW(A352))-22,MATCH(F$22,里程數!$1:$1,0)-1))</f>
        <v/>
      </c>
      <c r="G374" s="109" t="str">
        <f t="shared" ca="1" si="7"/>
        <v/>
      </c>
      <c r="H374" s="110" t="str">
        <f>IF(COUNTA(里程數!$F:$F)&lt;ROW()-21," ",IF(ISNUMBER(G374),G374/C374,"Error"))</f>
        <v xml:space="preserve"> </v>
      </c>
      <c r="I374" s="70"/>
      <c r="J374" s="70"/>
    </row>
    <row r="375" spans="1:10" x14ac:dyDescent="0.25">
      <c r="A375" s="156" t="str">
        <f t="array" aca="1" ref="A375" ca="1">IF(COUNTA(里程數!$F:$F)&lt;ROW()-21,"",OFFSET(里程數!$A$1,SMALL(IF(里程數!$F$2:$F$10000&gt;0,ROW(A$23:A$1977)),ROW(A353))-22,MATCH(A$22,里程數!$1:$1,0)-1))</f>
        <v/>
      </c>
      <c r="B375" s="157"/>
      <c r="C375" s="105" t="str">
        <f t="array" aca="1" ref="C375" ca="1">IF(COUNTA(里程數!$F:$F)&lt;ROW()-21,"",OFFSET(里程數!$A$1,SMALL(IF(里程數!$F$2:$F$10000&gt;0,ROW(C$23:C$1977)),ROW(A353))-22,MATCH(C$22,里程數!$1:$1,0)-1))</f>
        <v/>
      </c>
      <c r="D375" s="106" t="str">
        <f t="array" aca="1" ref="D375" ca="1">IF(COUNTA(里程數!$F:$F)&lt;ROW()-21,"",OFFSET(里程數!$A$1,SMALL(IF(里程數!$F$2:$F$10000&gt;0,ROW(D$23:D$1977)),ROW(A353))-22,MATCH(D$22,里程數!$1:$1,0)-1))</f>
        <v/>
      </c>
      <c r="E375" s="107" t="str">
        <f t="array" aca="1" ref="E375" ca="1">IF(COUNTA(里程數!$F:$F)&lt;ROW()-21,"",OFFSET(里程數!$A$1,SMALL(IF(里程數!$F$2:$F$10000&gt;0,ROW(E$23:E$1977)),ROW(A353))-22,MATCH(E$22,里程數!$1:$1,0)-1))</f>
        <v/>
      </c>
      <c r="F375" s="108" t="str">
        <f t="array" aca="1" ref="F375" ca="1">IF(COUNTA(里程數!$F:$F)&lt;ROW()-21,"",OFFSET(里程數!$A$1,SMALL(IF(里程數!$F$2:$F$10000&gt;0,ROW(F$23:F$977)),ROW(A353))-22,MATCH(F$22,里程數!$1:$1,0)-1))</f>
        <v/>
      </c>
      <c r="G375" s="109" t="str">
        <f t="shared" ca="1" si="7"/>
        <v/>
      </c>
      <c r="H375" s="110" t="str">
        <f>IF(COUNTA(里程數!$F:$F)&lt;ROW()-21," ",IF(ISNUMBER(G375),G375/C375,"Error"))</f>
        <v xml:space="preserve"> </v>
      </c>
      <c r="I375" s="70"/>
      <c r="J375" s="70"/>
    </row>
    <row r="376" spans="1:10" x14ac:dyDescent="0.25">
      <c r="A376" s="156" t="str">
        <f t="array" aca="1" ref="A376" ca="1">IF(COUNTA(里程數!$F:$F)&lt;ROW()-21,"",OFFSET(里程數!$A$1,SMALL(IF(里程數!$F$2:$F$10000&gt;0,ROW(A$23:A$1977)),ROW(A354))-22,MATCH(A$22,里程數!$1:$1,0)-1))</f>
        <v/>
      </c>
      <c r="B376" s="157"/>
      <c r="C376" s="105" t="str">
        <f t="array" aca="1" ref="C376" ca="1">IF(COUNTA(里程數!$F:$F)&lt;ROW()-21,"",OFFSET(里程數!$A$1,SMALL(IF(里程數!$F$2:$F$10000&gt;0,ROW(C$23:C$1977)),ROW(A354))-22,MATCH(C$22,里程數!$1:$1,0)-1))</f>
        <v/>
      </c>
      <c r="D376" s="106" t="str">
        <f t="array" aca="1" ref="D376" ca="1">IF(COUNTA(里程數!$F:$F)&lt;ROW()-21,"",OFFSET(里程數!$A$1,SMALL(IF(里程數!$F$2:$F$10000&gt;0,ROW(D$23:D$1977)),ROW(A354))-22,MATCH(D$22,里程數!$1:$1,0)-1))</f>
        <v/>
      </c>
      <c r="E376" s="107" t="str">
        <f t="array" aca="1" ref="E376" ca="1">IF(COUNTA(里程數!$F:$F)&lt;ROW()-21,"",OFFSET(里程數!$A$1,SMALL(IF(里程數!$F$2:$F$10000&gt;0,ROW(E$23:E$1977)),ROW(A354))-22,MATCH(E$22,里程數!$1:$1,0)-1))</f>
        <v/>
      </c>
      <c r="F376" s="108" t="str">
        <f t="array" aca="1" ref="F376" ca="1">IF(COUNTA(里程數!$F:$F)&lt;ROW()-21,"",OFFSET(里程數!$A$1,SMALL(IF(里程數!$F$2:$F$10000&gt;0,ROW(F$23:F$977)),ROW(A354))-22,MATCH(F$22,里程數!$1:$1,0)-1))</f>
        <v/>
      </c>
      <c r="G376" s="109" t="str">
        <f t="shared" ca="1" si="7"/>
        <v/>
      </c>
      <c r="H376" s="110" t="str">
        <f>IF(COUNTA(里程數!$F:$F)&lt;ROW()-21," ",IF(ISNUMBER(G376),G376/C376,"Error"))</f>
        <v xml:space="preserve"> </v>
      </c>
      <c r="I376" s="70"/>
      <c r="J376" s="70"/>
    </row>
    <row r="377" spans="1:10" x14ac:dyDescent="0.25">
      <c r="A377" s="156" t="str">
        <f t="array" aca="1" ref="A377" ca="1">IF(COUNTA(里程數!$F:$F)&lt;ROW()-21,"",OFFSET(里程數!$A$1,SMALL(IF(里程數!$F$2:$F$10000&gt;0,ROW(A$23:A$1977)),ROW(A355))-22,MATCH(A$22,里程數!$1:$1,0)-1))</f>
        <v/>
      </c>
      <c r="B377" s="157"/>
      <c r="C377" s="105" t="str">
        <f t="array" aca="1" ref="C377" ca="1">IF(COUNTA(里程數!$F:$F)&lt;ROW()-21,"",OFFSET(里程數!$A$1,SMALL(IF(里程數!$F$2:$F$10000&gt;0,ROW(C$23:C$1977)),ROW(A355))-22,MATCH(C$22,里程數!$1:$1,0)-1))</f>
        <v/>
      </c>
      <c r="D377" s="106" t="str">
        <f t="array" aca="1" ref="D377" ca="1">IF(COUNTA(里程數!$F:$F)&lt;ROW()-21,"",OFFSET(里程數!$A$1,SMALL(IF(里程數!$F$2:$F$10000&gt;0,ROW(D$23:D$1977)),ROW(A355))-22,MATCH(D$22,里程數!$1:$1,0)-1))</f>
        <v/>
      </c>
      <c r="E377" s="107" t="str">
        <f t="array" aca="1" ref="E377" ca="1">IF(COUNTA(里程數!$F:$F)&lt;ROW()-21,"",OFFSET(里程數!$A$1,SMALL(IF(里程數!$F$2:$F$10000&gt;0,ROW(E$23:E$1977)),ROW(A355))-22,MATCH(E$22,里程數!$1:$1,0)-1))</f>
        <v/>
      </c>
      <c r="F377" s="108" t="str">
        <f t="array" aca="1" ref="F377" ca="1">IF(COUNTA(里程數!$F:$F)&lt;ROW()-21,"",OFFSET(里程數!$A$1,SMALL(IF(里程數!$F$2:$F$10000&gt;0,ROW(F$23:F$977)),ROW(A355))-22,MATCH(F$22,里程數!$1:$1,0)-1))</f>
        <v/>
      </c>
      <c r="G377" s="109" t="str">
        <f t="shared" ca="1" si="7"/>
        <v/>
      </c>
      <c r="H377" s="110" t="str">
        <f>IF(COUNTA(里程數!$F:$F)&lt;ROW()-21," ",IF(ISNUMBER(G377),G377/C377,"Error"))</f>
        <v xml:space="preserve"> </v>
      </c>
      <c r="I377" s="70"/>
      <c r="J377" s="70"/>
    </row>
    <row r="378" spans="1:10" x14ac:dyDescent="0.25">
      <c r="A378" s="156" t="str">
        <f t="array" aca="1" ref="A378" ca="1">IF(COUNTA(里程數!$F:$F)&lt;ROW()-21,"",OFFSET(里程數!$A$1,SMALL(IF(里程數!$F$2:$F$10000&gt;0,ROW(A$23:A$1977)),ROW(A356))-22,MATCH(A$22,里程數!$1:$1,0)-1))</f>
        <v/>
      </c>
      <c r="B378" s="157"/>
      <c r="C378" s="105" t="str">
        <f t="array" aca="1" ref="C378" ca="1">IF(COUNTA(里程數!$F:$F)&lt;ROW()-21,"",OFFSET(里程數!$A$1,SMALL(IF(里程數!$F$2:$F$10000&gt;0,ROW(C$23:C$1977)),ROW(A356))-22,MATCH(C$22,里程數!$1:$1,0)-1))</f>
        <v/>
      </c>
      <c r="D378" s="106" t="str">
        <f t="array" aca="1" ref="D378" ca="1">IF(COUNTA(里程數!$F:$F)&lt;ROW()-21,"",OFFSET(里程數!$A$1,SMALL(IF(里程數!$F$2:$F$10000&gt;0,ROW(D$23:D$1977)),ROW(A356))-22,MATCH(D$22,里程數!$1:$1,0)-1))</f>
        <v/>
      </c>
      <c r="E378" s="107" t="str">
        <f t="array" aca="1" ref="E378" ca="1">IF(COUNTA(里程數!$F:$F)&lt;ROW()-21,"",OFFSET(里程數!$A$1,SMALL(IF(里程數!$F$2:$F$10000&gt;0,ROW(E$23:E$1977)),ROW(A356))-22,MATCH(E$22,里程數!$1:$1,0)-1))</f>
        <v/>
      </c>
      <c r="F378" s="108" t="str">
        <f t="array" aca="1" ref="F378" ca="1">IF(COUNTA(里程數!$F:$F)&lt;ROW()-21,"",OFFSET(里程數!$A$1,SMALL(IF(里程數!$F$2:$F$10000&gt;0,ROW(F$23:F$977)),ROW(A356))-22,MATCH(F$22,里程數!$1:$1,0)-1))</f>
        <v/>
      </c>
      <c r="G378" s="109" t="str">
        <f t="shared" ca="1" si="7"/>
        <v/>
      </c>
      <c r="H378" s="110" t="str">
        <f>IF(COUNTA(里程數!$F:$F)&lt;ROW()-21," ",IF(ISNUMBER(G378),G378/C378,"Error"))</f>
        <v xml:space="preserve"> </v>
      </c>
      <c r="I378" s="70"/>
      <c r="J378" s="70"/>
    </row>
    <row r="379" spans="1:10" x14ac:dyDescent="0.25">
      <c r="A379" s="156" t="str">
        <f t="array" aca="1" ref="A379" ca="1">IF(COUNTA(里程數!$F:$F)&lt;ROW()-21,"",OFFSET(里程數!$A$1,SMALL(IF(里程數!$F$2:$F$10000&gt;0,ROW(A$23:A$1977)),ROW(A357))-22,MATCH(A$22,里程數!$1:$1,0)-1))</f>
        <v/>
      </c>
      <c r="B379" s="157"/>
      <c r="C379" s="105" t="str">
        <f t="array" aca="1" ref="C379" ca="1">IF(COUNTA(里程數!$F:$F)&lt;ROW()-21,"",OFFSET(里程數!$A$1,SMALL(IF(里程數!$F$2:$F$10000&gt;0,ROW(C$23:C$1977)),ROW(A357))-22,MATCH(C$22,里程數!$1:$1,0)-1))</f>
        <v/>
      </c>
      <c r="D379" s="106" t="str">
        <f t="array" aca="1" ref="D379" ca="1">IF(COUNTA(里程數!$F:$F)&lt;ROW()-21,"",OFFSET(里程數!$A$1,SMALL(IF(里程數!$F$2:$F$10000&gt;0,ROW(D$23:D$1977)),ROW(A357))-22,MATCH(D$22,里程數!$1:$1,0)-1))</f>
        <v/>
      </c>
      <c r="E379" s="107" t="str">
        <f t="array" aca="1" ref="E379" ca="1">IF(COUNTA(里程數!$F:$F)&lt;ROW()-21,"",OFFSET(里程數!$A$1,SMALL(IF(里程數!$F$2:$F$10000&gt;0,ROW(E$23:E$1977)),ROW(A357))-22,MATCH(E$22,里程數!$1:$1,0)-1))</f>
        <v/>
      </c>
      <c r="F379" s="108" t="str">
        <f t="array" aca="1" ref="F379" ca="1">IF(COUNTA(里程數!$F:$F)&lt;ROW()-21,"",OFFSET(里程數!$A$1,SMALL(IF(里程數!$F$2:$F$10000&gt;0,ROW(F$23:F$977)),ROW(A357))-22,MATCH(F$22,里程數!$1:$1,0)-1))</f>
        <v/>
      </c>
      <c r="G379" s="109" t="str">
        <f t="shared" ca="1" si="7"/>
        <v/>
      </c>
      <c r="H379" s="110" t="str">
        <f>IF(COUNTA(里程數!$F:$F)&lt;ROW()-21," ",IF(ISNUMBER(G379),G379/C379,"Error"))</f>
        <v xml:space="preserve"> </v>
      </c>
      <c r="I379" s="70"/>
      <c r="J379" s="70"/>
    </row>
    <row r="380" spans="1:10" x14ac:dyDescent="0.25">
      <c r="A380" s="156" t="str">
        <f t="array" aca="1" ref="A380" ca="1">IF(COUNTA(里程數!$F:$F)&lt;ROW()-21,"",OFFSET(里程數!$A$1,SMALL(IF(里程數!$F$2:$F$10000&gt;0,ROW(A$23:A$1977)),ROW(A358))-22,MATCH(A$22,里程數!$1:$1,0)-1))</f>
        <v/>
      </c>
      <c r="B380" s="157"/>
      <c r="C380" s="105" t="str">
        <f t="array" aca="1" ref="C380" ca="1">IF(COUNTA(里程數!$F:$F)&lt;ROW()-21,"",OFFSET(里程數!$A$1,SMALL(IF(里程數!$F$2:$F$10000&gt;0,ROW(C$23:C$1977)),ROW(A358))-22,MATCH(C$22,里程數!$1:$1,0)-1))</f>
        <v/>
      </c>
      <c r="D380" s="106" t="str">
        <f t="array" aca="1" ref="D380" ca="1">IF(COUNTA(里程數!$F:$F)&lt;ROW()-21,"",OFFSET(里程數!$A$1,SMALL(IF(里程數!$F$2:$F$10000&gt;0,ROW(D$23:D$1977)),ROW(A358))-22,MATCH(D$22,里程數!$1:$1,0)-1))</f>
        <v/>
      </c>
      <c r="E380" s="107" t="str">
        <f t="array" aca="1" ref="E380" ca="1">IF(COUNTA(里程數!$F:$F)&lt;ROW()-21,"",OFFSET(里程數!$A$1,SMALL(IF(里程數!$F$2:$F$10000&gt;0,ROW(E$23:E$1977)),ROW(A358))-22,MATCH(E$22,里程數!$1:$1,0)-1))</f>
        <v/>
      </c>
      <c r="F380" s="108" t="str">
        <f t="array" aca="1" ref="F380" ca="1">IF(COUNTA(里程數!$F:$F)&lt;ROW()-21,"",OFFSET(里程數!$A$1,SMALL(IF(里程數!$F$2:$F$10000&gt;0,ROW(F$23:F$977)),ROW(A358))-22,MATCH(F$22,里程數!$1:$1,0)-1))</f>
        <v/>
      </c>
      <c r="G380" s="109" t="str">
        <f t="shared" ca="1" si="7"/>
        <v/>
      </c>
      <c r="H380" s="110" t="str">
        <f>IF(COUNTA(里程數!$F:$F)&lt;ROW()-21," ",IF(ISNUMBER(G380),G380/C380,"Error"))</f>
        <v xml:space="preserve"> </v>
      </c>
      <c r="I380" s="70"/>
      <c r="J380" s="70"/>
    </row>
    <row r="381" spans="1:10" x14ac:dyDescent="0.25">
      <c r="A381" s="156" t="str">
        <f t="array" aca="1" ref="A381" ca="1">IF(COUNTA(里程數!$F:$F)&lt;ROW()-21,"",OFFSET(里程數!$A$1,SMALL(IF(里程數!$F$2:$F$10000&gt;0,ROW(A$23:A$1977)),ROW(A359))-22,MATCH(A$22,里程數!$1:$1,0)-1))</f>
        <v/>
      </c>
      <c r="B381" s="157"/>
      <c r="C381" s="105" t="str">
        <f t="array" aca="1" ref="C381" ca="1">IF(COUNTA(里程數!$F:$F)&lt;ROW()-21,"",OFFSET(里程數!$A$1,SMALL(IF(里程數!$F$2:$F$10000&gt;0,ROW(C$23:C$1977)),ROW(A359))-22,MATCH(C$22,里程數!$1:$1,0)-1))</f>
        <v/>
      </c>
      <c r="D381" s="106" t="str">
        <f t="array" aca="1" ref="D381" ca="1">IF(COUNTA(里程數!$F:$F)&lt;ROW()-21,"",OFFSET(里程數!$A$1,SMALL(IF(里程數!$F$2:$F$10000&gt;0,ROW(D$23:D$1977)),ROW(A359))-22,MATCH(D$22,里程數!$1:$1,0)-1))</f>
        <v/>
      </c>
      <c r="E381" s="107" t="str">
        <f t="array" aca="1" ref="E381" ca="1">IF(COUNTA(里程數!$F:$F)&lt;ROW()-21,"",OFFSET(里程數!$A$1,SMALL(IF(里程數!$F$2:$F$10000&gt;0,ROW(E$23:E$1977)),ROW(A359))-22,MATCH(E$22,里程數!$1:$1,0)-1))</f>
        <v/>
      </c>
      <c r="F381" s="108" t="str">
        <f t="array" aca="1" ref="F381" ca="1">IF(COUNTA(里程數!$F:$F)&lt;ROW()-21,"",OFFSET(里程數!$A$1,SMALL(IF(里程數!$F$2:$F$10000&gt;0,ROW(F$23:F$977)),ROW(A359))-22,MATCH(F$22,里程數!$1:$1,0)-1))</f>
        <v/>
      </c>
      <c r="G381" s="109" t="str">
        <f t="shared" ca="1" si="7"/>
        <v/>
      </c>
      <c r="H381" s="110" t="str">
        <f>IF(COUNTA(里程數!$F:$F)&lt;ROW()-21," ",IF(ISNUMBER(G381),G381/C381,"Error"))</f>
        <v xml:space="preserve"> </v>
      </c>
      <c r="I381" s="70"/>
      <c r="J381" s="70"/>
    </row>
    <row r="382" spans="1:10" x14ac:dyDescent="0.25">
      <c r="A382" s="156" t="str">
        <f t="array" aca="1" ref="A382" ca="1">IF(COUNTA(里程數!$F:$F)&lt;ROW()-21,"",OFFSET(里程數!$A$1,SMALL(IF(里程數!$F$2:$F$10000&gt;0,ROW(A$23:A$1977)),ROW(A360))-22,MATCH(A$22,里程數!$1:$1,0)-1))</f>
        <v/>
      </c>
      <c r="B382" s="157"/>
      <c r="C382" s="105" t="str">
        <f t="array" aca="1" ref="C382" ca="1">IF(COUNTA(里程數!$F:$F)&lt;ROW()-21,"",OFFSET(里程數!$A$1,SMALL(IF(里程數!$F$2:$F$10000&gt;0,ROW(C$23:C$1977)),ROW(A360))-22,MATCH(C$22,里程數!$1:$1,0)-1))</f>
        <v/>
      </c>
      <c r="D382" s="106" t="str">
        <f t="array" aca="1" ref="D382" ca="1">IF(COUNTA(里程數!$F:$F)&lt;ROW()-21,"",OFFSET(里程數!$A$1,SMALL(IF(里程數!$F$2:$F$10000&gt;0,ROW(D$23:D$1977)),ROW(A360))-22,MATCH(D$22,里程數!$1:$1,0)-1))</f>
        <v/>
      </c>
      <c r="E382" s="107" t="str">
        <f t="array" aca="1" ref="E382" ca="1">IF(COUNTA(里程數!$F:$F)&lt;ROW()-21,"",OFFSET(里程數!$A$1,SMALL(IF(里程數!$F$2:$F$10000&gt;0,ROW(E$23:E$1977)),ROW(A360))-22,MATCH(E$22,里程數!$1:$1,0)-1))</f>
        <v/>
      </c>
      <c r="F382" s="108" t="str">
        <f t="array" aca="1" ref="F382" ca="1">IF(COUNTA(里程數!$F:$F)&lt;ROW()-21,"",OFFSET(里程數!$A$1,SMALL(IF(里程數!$F$2:$F$10000&gt;0,ROW(F$23:F$977)),ROW(A360))-22,MATCH(F$22,里程數!$1:$1,0)-1))</f>
        <v/>
      </c>
      <c r="G382" s="109" t="str">
        <f t="shared" ca="1" si="7"/>
        <v/>
      </c>
      <c r="H382" s="110" t="str">
        <f>IF(COUNTA(里程數!$F:$F)&lt;ROW()-21," ",IF(ISNUMBER(G382),G382/C382,"Error"))</f>
        <v xml:space="preserve"> </v>
      </c>
      <c r="I382" s="70"/>
      <c r="J382" s="70"/>
    </row>
    <row r="383" spans="1:10" x14ac:dyDescent="0.25">
      <c r="A383" s="156" t="str">
        <f t="array" aca="1" ref="A383" ca="1">IF(COUNTA(里程數!$F:$F)&lt;ROW()-21,"",OFFSET(里程數!$A$1,SMALL(IF(里程數!$F$2:$F$10000&gt;0,ROW(A$23:A$1977)),ROW(A361))-22,MATCH(A$22,里程數!$1:$1,0)-1))</f>
        <v/>
      </c>
      <c r="B383" s="157"/>
      <c r="C383" s="105" t="str">
        <f t="array" aca="1" ref="C383" ca="1">IF(COUNTA(里程數!$F:$F)&lt;ROW()-21,"",OFFSET(里程數!$A$1,SMALL(IF(里程數!$F$2:$F$10000&gt;0,ROW(C$23:C$1977)),ROW(A361))-22,MATCH(C$22,里程數!$1:$1,0)-1))</f>
        <v/>
      </c>
      <c r="D383" s="106" t="str">
        <f t="array" aca="1" ref="D383" ca="1">IF(COUNTA(里程數!$F:$F)&lt;ROW()-21,"",OFFSET(里程數!$A$1,SMALL(IF(里程數!$F$2:$F$10000&gt;0,ROW(D$23:D$1977)),ROW(A361))-22,MATCH(D$22,里程數!$1:$1,0)-1))</f>
        <v/>
      </c>
      <c r="E383" s="107" t="str">
        <f t="array" aca="1" ref="E383" ca="1">IF(COUNTA(里程數!$F:$F)&lt;ROW()-21,"",OFFSET(里程數!$A$1,SMALL(IF(里程數!$F$2:$F$10000&gt;0,ROW(E$23:E$1977)),ROW(A361))-22,MATCH(E$22,里程數!$1:$1,0)-1))</f>
        <v/>
      </c>
      <c r="F383" s="108" t="str">
        <f t="array" aca="1" ref="F383" ca="1">IF(COUNTA(里程數!$F:$F)&lt;ROW()-21,"",OFFSET(里程數!$A$1,SMALL(IF(里程數!$F$2:$F$10000&gt;0,ROW(F$23:F$977)),ROW(A361))-22,MATCH(F$22,里程數!$1:$1,0)-1))</f>
        <v/>
      </c>
      <c r="G383" s="109" t="str">
        <f t="shared" ca="1" si="7"/>
        <v/>
      </c>
      <c r="H383" s="110" t="str">
        <f>IF(COUNTA(里程數!$F:$F)&lt;ROW()-21," ",IF(ISNUMBER(G383),G383/C383,"Error"))</f>
        <v xml:space="preserve"> </v>
      </c>
      <c r="I383" s="70"/>
      <c r="J383" s="70"/>
    </row>
    <row r="384" spans="1:10" x14ac:dyDescent="0.25">
      <c r="A384" s="156" t="str">
        <f t="array" aca="1" ref="A384" ca="1">IF(COUNTA(里程數!$F:$F)&lt;ROW()-21,"",OFFSET(里程數!$A$1,SMALL(IF(里程數!$F$2:$F$10000&gt;0,ROW(A$23:A$1977)),ROW(A362))-22,MATCH(A$22,里程數!$1:$1,0)-1))</f>
        <v/>
      </c>
      <c r="B384" s="157"/>
      <c r="C384" s="105" t="str">
        <f t="array" aca="1" ref="C384" ca="1">IF(COUNTA(里程數!$F:$F)&lt;ROW()-21,"",OFFSET(里程數!$A$1,SMALL(IF(里程數!$F$2:$F$10000&gt;0,ROW(C$23:C$1977)),ROW(A362))-22,MATCH(C$22,里程數!$1:$1,0)-1))</f>
        <v/>
      </c>
      <c r="D384" s="106" t="str">
        <f t="array" aca="1" ref="D384" ca="1">IF(COUNTA(里程數!$F:$F)&lt;ROW()-21,"",OFFSET(里程數!$A$1,SMALL(IF(里程數!$F$2:$F$10000&gt;0,ROW(D$23:D$1977)),ROW(A362))-22,MATCH(D$22,里程數!$1:$1,0)-1))</f>
        <v/>
      </c>
      <c r="E384" s="107" t="str">
        <f t="array" aca="1" ref="E384" ca="1">IF(COUNTA(里程數!$F:$F)&lt;ROW()-21,"",OFFSET(里程數!$A$1,SMALL(IF(里程數!$F$2:$F$10000&gt;0,ROW(E$23:E$1977)),ROW(A362))-22,MATCH(E$22,里程數!$1:$1,0)-1))</f>
        <v/>
      </c>
      <c r="F384" s="108" t="str">
        <f t="array" aca="1" ref="F384" ca="1">IF(COUNTA(里程數!$F:$F)&lt;ROW()-21,"",OFFSET(里程數!$A$1,SMALL(IF(里程數!$F$2:$F$10000&gt;0,ROW(F$23:F$977)),ROW(A362))-22,MATCH(F$22,里程數!$1:$1,0)-1))</f>
        <v/>
      </c>
      <c r="G384" s="109" t="str">
        <f t="shared" ca="1" si="7"/>
        <v/>
      </c>
      <c r="H384" s="110" t="str">
        <f>IF(COUNTA(里程數!$F:$F)&lt;ROW()-21," ",IF(ISNUMBER(G384),G384/C384,"Error"))</f>
        <v xml:space="preserve"> </v>
      </c>
      <c r="I384" s="70"/>
      <c r="J384" s="70"/>
    </row>
    <row r="385" spans="1:10" x14ac:dyDescent="0.25">
      <c r="A385" s="156" t="str">
        <f t="array" aca="1" ref="A385" ca="1">IF(COUNTA(里程數!$F:$F)&lt;ROW()-21,"",OFFSET(里程數!$A$1,SMALL(IF(里程數!$F$2:$F$10000&gt;0,ROW(A$23:A$1977)),ROW(A363))-22,MATCH(A$22,里程數!$1:$1,0)-1))</f>
        <v/>
      </c>
      <c r="B385" s="157"/>
      <c r="C385" s="105" t="str">
        <f t="array" aca="1" ref="C385" ca="1">IF(COUNTA(里程數!$F:$F)&lt;ROW()-21,"",OFFSET(里程數!$A$1,SMALL(IF(里程數!$F$2:$F$10000&gt;0,ROW(C$23:C$1977)),ROW(A363))-22,MATCH(C$22,里程數!$1:$1,0)-1))</f>
        <v/>
      </c>
      <c r="D385" s="106" t="str">
        <f t="array" aca="1" ref="D385" ca="1">IF(COUNTA(里程數!$F:$F)&lt;ROW()-21,"",OFFSET(里程數!$A$1,SMALL(IF(里程數!$F$2:$F$10000&gt;0,ROW(D$23:D$1977)),ROW(A363))-22,MATCH(D$22,里程數!$1:$1,0)-1))</f>
        <v/>
      </c>
      <c r="E385" s="107" t="str">
        <f t="array" aca="1" ref="E385" ca="1">IF(COUNTA(里程數!$F:$F)&lt;ROW()-21,"",OFFSET(里程數!$A$1,SMALL(IF(里程數!$F$2:$F$10000&gt;0,ROW(E$23:E$1977)),ROW(A363))-22,MATCH(E$22,里程數!$1:$1,0)-1))</f>
        <v/>
      </c>
      <c r="F385" s="108" t="str">
        <f t="array" aca="1" ref="F385" ca="1">IF(COUNTA(里程數!$F:$F)&lt;ROW()-21,"",OFFSET(里程數!$A$1,SMALL(IF(里程數!$F$2:$F$10000&gt;0,ROW(F$23:F$977)),ROW(A363))-22,MATCH(F$22,里程數!$1:$1,0)-1))</f>
        <v/>
      </c>
      <c r="G385" s="109" t="str">
        <f t="shared" ca="1" si="7"/>
        <v/>
      </c>
      <c r="H385" s="110" t="str">
        <f>IF(COUNTA(里程數!$F:$F)&lt;ROW()-21," ",IF(ISNUMBER(G385),G385/C385,"Error"))</f>
        <v xml:space="preserve"> </v>
      </c>
      <c r="I385" s="70"/>
      <c r="J385" s="70"/>
    </row>
    <row r="386" spans="1:10" x14ac:dyDescent="0.25">
      <c r="A386" s="156" t="str">
        <f t="array" aca="1" ref="A386" ca="1">IF(COUNTA(里程數!$F:$F)&lt;ROW()-21,"",OFFSET(里程數!$A$1,SMALL(IF(里程數!$F$2:$F$10000&gt;0,ROW(A$23:A$1977)),ROW(A364))-22,MATCH(A$22,里程數!$1:$1,0)-1))</f>
        <v/>
      </c>
      <c r="B386" s="157"/>
      <c r="C386" s="105" t="str">
        <f t="array" aca="1" ref="C386" ca="1">IF(COUNTA(里程數!$F:$F)&lt;ROW()-21,"",OFFSET(里程數!$A$1,SMALL(IF(里程數!$F$2:$F$10000&gt;0,ROW(C$23:C$1977)),ROW(A364))-22,MATCH(C$22,里程數!$1:$1,0)-1))</f>
        <v/>
      </c>
      <c r="D386" s="106" t="str">
        <f t="array" aca="1" ref="D386" ca="1">IF(COUNTA(里程數!$F:$F)&lt;ROW()-21,"",OFFSET(里程數!$A$1,SMALL(IF(里程數!$F$2:$F$10000&gt;0,ROW(D$23:D$1977)),ROW(A364))-22,MATCH(D$22,里程數!$1:$1,0)-1))</f>
        <v/>
      </c>
      <c r="E386" s="107" t="str">
        <f t="array" aca="1" ref="E386" ca="1">IF(COUNTA(里程數!$F:$F)&lt;ROW()-21,"",OFFSET(里程數!$A$1,SMALL(IF(里程數!$F$2:$F$10000&gt;0,ROW(E$23:E$1977)),ROW(A364))-22,MATCH(E$22,里程數!$1:$1,0)-1))</f>
        <v/>
      </c>
      <c r="F386" s="108" t="str">
        <f t="array" aca="1" ref="F386" ca="1">IF(COUNTA(里程數!$F:$F)&lt;ROW()-21,"",OFFSET(里程數!$A$1,SMALL(IF(里程數!$F$2:$F$10000&gt;0,ROW(F$23:F$977)),ROW(A364))-22,MATCH(F$22,里程數!$1:$1,0)-1))</f>
        <v/>
      </c>
      <c r="G386" s="109" t="str">
        <f t="shared" ca="1" si="7"/>
        <v/>
      </c>
      <c r="H386" s="110" t="str">
        <f>IF(COUNTA(里程數!$F:$F)&lt;ROW()-21," ",IF(ISNUMBER(G386),G386/C386,"Error"))</f>
        <v xml:space="preserve"> </v>
      </c>
      <c r="I386" s="70"/>
      <c r="J386" s="70"/>
    </row>
    <row r="387" spans="1:10" x14ac:dyDescent="0.25">
      <c r="A387" s="156" t="str">
        <f t="array" aca="1" ref="A387" ca="1">IF(COUNTA(里程數!$F:$F)&lt;ROW()-21,"",OFFSET(里程數!$A$1,SMALL(IF(里程數!$F$2:$F$10000&gt;0,ROW(A$23:A$1977)),ROW(A365))-22,MATCH(A$22,里程數!$1:$1,0)-1))</f>
        <v/>
      </c>
      <c r="B387" s="157"/>
      <c r="C387" s="105" t="str">
        <f t="array" aca="1" ref="C387" ca="1">IF(COUNTA(里程數!$F:$F)&lt;ROW()-21,"",OFFSET(里程數!$A$1,SMALL(IF(里程數!$F$2:$F$10000&gt;0,ROW(C$23:C$1977)),ROW(A365))-22,MATCH(C$22,里程數!$1:$1,0)-1))</f>
        <v/>
      </c>
      <c r="D387" s="106" t="str">
        <f t="array" aca="1" ref="D387" ca="1">IF(COUNTA(里程數!$F:$F)&lt;ROW()-21,"",OFFSET(里程數!$A$1,SMALL(IF(里程數!$F$2:$F$10000&gt;0,ROW(D$23:D$1977)),ROW(A365))-22,MATCH(D$22,里程數!$1:$1,0)-1))</f>
        <v/>
      </c>
      <c r="E387" s="107" t="str">
        <f t="array" aca="1" ref="E387" ca="1">IF(COUNTA(里程數!$F:$F)&lt;ROW()-21,"",OFFSET(里程數!$A$1,SMALL(IF(里程數!$F$2:$F$10000&gt;0,ROW(E$23:E$1977)),ROW(A365))-22,MATCH(E$22,里程數!$1:$1,0)-1))</f>
        <v/>
      </c>
      <c r="F387" s="108" t="str">
        <f t="array" aca="1" ref="F387" ca="1">IF(COUNTA(里程數!$F:$F)&lt;ROW()-21,"",OFFSET(里程數!$A$1,SMALL(IF(里程數!$F$2:$F$10000&gt;0,ROW(F$23:F$977)),ROW(A365))-22,MATCH(F$22,里程數!$1:$1,0)-1))</f>
        <v/>
      </c>
      <c r="G387" s="109" t="str">
        <f t="shared" ca="1" si="7"/>
        <v/>
      </c>
      <c r="H387" s="110" t="str">
        <f>IF(COUNTA(里程數!$F:$F)&lt;ROW()-21," ",IF(ISNUMBER(G387),G387/C387,"Error"))</f>
        <v xml:space="preserve"> </v>
      </c>
      <c r="I387" s="70"/>
      <c r="J387" s="70"/>
    </row>
    <row r="388" spans="1:10" x14ac:dyDescent="0.25">
      <c r="A388" s="156" t="str">
        <f t="array" aca="1" ref="A388" ca="1">IF(COUNTA(里程數!$F:$F)&lt;ROW()-21,"",OFFSET(里程數!$A$1,SMALL(IF(里程數!$F$2:$F$10000&gt;0,ROW(A$23:A$1977)),ROW(A366))-22,MATCH(A$22,里程數!$1:$1,0)-1))</f>
        <v/>
      </c>
      <c r="B388" s="157"/>
      <c r="C388" s="105" t="str">
        <f t="array" aca="1" ref="C388" ca="1">IF(COUNTA(里程數!$F:$F)&lt;ROW()-21,"",OFFSET(里程數!$A$1,SMALL(IF(里程數!$F$2:$F$10000&gt;0,ROW(C$23:C$1977)),ROW(A366))-22,MATCH(C$22,里程數!$1:$1,0)-1))</f>
        <v/>
      </c>
      <c r="D388" s="106" t="str">
        <f t="array" aca="1" ref="D388" ca="1">IF(COUNTA(里程數!$F:$F)&lt;ROW()-21,"",OFFSET(里程數!$A$1,SMALL(IF(里程數!$F$2:$F$10000&gt;0,ROW(D$23:D$1977)),ROW(A366))-22,MATCH(D$22,里程數!$1:$1,0)-1))</f>
        <v/>
      </c>
      <c r="E388" s="107" t="str">
        <f t="array" aca="1" ref="E388" ca="1">IF(COUNTA(里程數!$F:$F)&lt;ROW()-21,"",OFFSET(里程數!$A$1,SMALL(IF(里程數!$F$2:$F$10000&gt;0,ROW(E$23:E$1977)),ROW(A366))-22,MATCH(E$22,里程數!$1:$1,0)-1))</f>
        <v/>
      </c>
      <c r="F388" s="108" t="str">
        <f t="array" aca="1" ref="F388" ca="1">IF(COUNTA(里程數!$F:$F)&lt;ROW()-21,"",OFFSET(里程數!$A$1,SMALL(IF(里程數!$F$2:$F$10000&gt;0,ROW(F$23:F$977)),ROW(A366))-22,MATCH(F$22,里程數!$1:$1,0)-1))</f>
        <v/>
      </c>
      <c r="G388" s="109" t="str">
        <f t="shared" ca="1" si="7"/>
        <v/>
      </c>
      <c r="H388" s="110" t="str">
        <f>IF(COUNTA(里程數!$F:$F)&lt;ROW()-21," ",IF(ISNUMBER(G388),G388/C388,"Error"))</f>
        <v xml:space="preserve"> </v>
      </c>
      <c r="I388" s="70"/>
      <c r="J388" s="70"/>
    </row>
    <row r="389" spans="1:10" x14ac:dyDescent="0.25">
      <c r="A389" s="156" t="str">
        <f t="array" aca="1" ref="A389" ca="1">IF(COUNTA(里程數!$F:$F)&lt;ROW()-21,"",OFFSET(里程數!$A$1,SMALL(IF(里程數!$F$2:$F$10000&gt;0,ROW(A$23:A$1977)),ROW(A367))-22,MATCH(A$22,里程數!$1:$1,0)-1))</f>
        <v/>
      </c>
      <c r="B389" s="157"/>
      <c r="C389" s="105" t="str">
        <f t="array" aca="1" ref="C389" ca="1">IF(COUNTA(里程數!$F:$F)&lt;ROW()-21,"",OFFSET(里程數!$A$1,SMALL(IF(里程數!$F$2:$F$10000&gt;0,ROW(C$23:C$1977)),ROW(A367))-22,MATCH(C$22,里程數!$1:$1,0)-1))</f>
        <v/>
      </c>
      <c r="D389" s="106" t="str">
        <f t="array" aca="1" ref="D389" ca="1">IF(COUNTA(里程數!$F:$F)&lt;ROW()-21,"",OFFSET(里程數!$A$1,SMALL(IF(里程數!$F$2:$F$10000&gt;0,ROW(D$23:D$1977)),ROW(A367))-22,MATCH(D$22,里程數!$1:$1,0)-1))</f>
        <v/>
      </c>
      <c r="E389" s="107" t="str">
        <f t="array" aca="1" ref="E389" ca="1">IF(COUNTA(里程數!$F:$F)&lt;ROW()-21,"",OFFSET(里程數!$A$1,SMALL(IF(里程數!$F$2:$F$10000&gt;0,ROW(E$23:E$1977)),ROW(A367))-22,MATCH(E$22,里程數!$1:$1,0)-1))</f>
        <v/>
      </c>
      <c r="F389" s="108" t="str">
        <f t="array" aca="1" ref="F389" ca="1">IF(COUNTA(里程數!$F:$F)&lt;ROW()-21,"",OFFSET(里程數!$A$1,SMALL(IF(里程數!$F$2:$F$10000&gt;0,ROW(F$23:F$977)),ROW(A367))-22,MATCH(F$22,里程數!$1:$1,0)-1))</f>
        <v/>
      </c>
      <c r="G389" s="109" t="str">
        <f t="shared" ca="1" si="7"/>
        <v/>
      </c>
      <c r="H389" s="110" t="str">
        <f>IF(COUNTA(里程數!$F:$F)&lt;ROW()-21," ",IF(ISNUMBER(G389),G389/C389,"Error"))</f>
        <v xml:space="preserve"> </v>
      </c>
      <c r="I389" s="70"/>
      <c r="J389" s="70"/>
    </row>
    <row r="390" spans="1:10" x14ac:dyDescent="0.25">
      <c r="A390" s="156" t="str">
        <f t="array" aca="1" ref="A390" ca="1">IF(COUNTA(里程數!$F:$F)&lt;ROW()-21,"",OFFSET(里程數!$A$1,SMALL(IF(里程數!$F$2:$F$10000&gt;0,ROW(A$23:A$1977)),ROW(A368))-22,MATCH(A$22,里程數!$1:$1,0)-1))</f>
        <v/>
      </c>
      <c r="B390" s="157"/>
      <c r="C390" s="105" t="str">
        <f t="array" aca="1" ref="C390" ca="1">IF(COUNTA(里程數!$F:$F)&lt;ROW()-21,"",OFFSET(里程數!$A$1,SMALL(IF(里程數!$F$2:$F$10000&gt;0,ROW(C$23:C$1977)),ROW(A368))-22,MATCH(C$22,里程數!$1:$1,0)-1))</f>
        <v/>
      </c>
      <c r="D390" s="106" t="str">
        <f t="array" aca="1" ref="D390" ca="1">IF(COUNTA(里程數!$F:$F)&lt;ROW()-21,"",OFFSET(里程數!$A$1,SMALL(IF(里程數!$F$2:$F$10000&gt;0,ROW(D$23:D$1977)),ROW(A368))-22,MATCH(D$22,里程數!$1:$1,0)-1))</f>
        <v/>
      </c>
      <c r="E390" s="107" t="str">
        <f t="array" aca="1" ref="E390" ca="1">IF(COUNTA(里程數!$F:$F)&lt;ROW()-21,"",OFFSET(里程數!$A$1,SMALL(IF(里程數!$F$2:$F$10000&gt;0,ROW(E$23:E$1977)),ROW(A368))-22,MATCH(E$22,里程數!$1:$1,0)-1))</f>
        <v/>
      </c>
      <c r="F390" s="108" t="str">
        <f t="array" aca="1" ref="F390" ca="1">IF(COUNTA(里程數!$F:$F)&lt;ROW()-21,"",OFFSET(里程數!$A$1,SMALL(IF(里程數!$F$2:$F$10000&gt;0,ROW(F$23:F$977)),ROW(A368))-22,MATCH(F$22,里程數!$1:$1,0)-1))</f>
        <v/>
      </c>
      <c r="G390" s="109" t="str">
        <f t="shared" ca="1" si="7"/>
        <v/>
      </c>
      <c r="H390" s="110" t="str">
        <f>IF(COUNTA(里程數!$F:$F)&lt;ROW()-21," ",IF(ISNUMBER(G390),G390/C390,"Error"))</f>
        <v xml:space="preserve"> </v>
      </c>
      <c r="I390" s="70"/>
      <c r="J390" s="70"/>
    </row>
    <row r="391" spans="1:10" x14ac:dyDescent="0.25">
      <c r="A391" s="156" t="str">
        <f t="array" aca="1" ref="A391" ca="1">IF(COUNTA(里程數!$F:$F)&lt;ROW()-21,"",OFFSET(里程數!$A$1,SMALL(IF(里程數!$F$2:$F$10000&gt;0,ROW(A$23:A$1977)),ROW(A369))-22,MATCH(A$22,里程數!$1:$1,0)-1))</f>
        <v/>
      </c>
      <c r="B391" s="157"/>
      <c r="C391" s="105" t="str">
        <f t="array" aca="1" ref="C391" ca="1">IF(COUNTA(里程數!$F:$F)&lt;ROW()-21,"",OFFSET(里程數!$A$1,SMALL(IF(里程數!$F$2:$F$10000&gt;0,ROW(C$23:C$1977)),ROW(A369))-22,MATCH(C$22,里程數!$1:$1,0)-1))</f>
        <v/>
      </c>
      <c r="D391" s="106" t="str">
        <f t="array" aca="1" ref="D391" ca="1">IF(COUNTA(里程數!$F:$F)&lt;ROW()-21,"",OFFSET(里程數!$A$1,SMALL(IF(里程數!$F$2:$F$10000&gt;0,ROW(D$23:D$1977)),ROW(A369))-22,MATCH(D$22,里程數!$1:$1,0)-1))</f>
        <v/>
      </c>
      <c r="E391" s="107" t="str">
        <f t="array" aca="1" ref="E391" ca="1">IF(COUNTA(里程數!$F:$F)&lt;ROW()-21,"",OFFSET(里程數!$A$1,SMALL(IF(里程數!$F$2:$F$10000&gt;0,ROW(E$23:E$1977)),ROW(A369))-22,MATCH(E$22,里程數!$1:$1,0)-1))</f>
        <v/>
      </c>
      <c r="F391" s="108" t="str">
        <f t="array" aca="1" ref="F391" ca="1">IF(COUNTA(里程數!$F:$F)&lt;ROW()-21,"",OFFSET(里程數!$A$1,SMALL(IF(里程數!$F$2:$F$10000&gt;0,ROW(F$23:F$977)),ROW(A369))-22,MATCH(F$22,里程數!$1:$1,0)-1))</f>
        <v/>
      </c>
      <c r="G391" s="109" t="str">
        <f t="shared" ca="1" si="7"/>
        <v/>
      </c>
      <c r="H391" s="110" t="str">
        <f>IF(COUNTA(里程數!$F:$F)&lt;ROW()-21," ",IF(ISNUMBER(G391),G391/C391,"Error"))</f>
        <v xml:space="preserve"> </v>
      </c>
      <c r="I391" s="70"/>
      <c r="J391" s="70"/>
    </row>
    <row r="392" spans="1:10" x14ac:dyDescent="0.25">
      <c r="A392" s="156" t="str">
        <f t="array" aca="1" ref="A392" ca="1">IF(COUNTA(里程數!$F:$F)&lt;ROW()-21,"",OFFSET(里程數!$A$1,SMALL(IF(里程數!$F$2:$F$10000&gt;0,ROW(A$23:A$1977)),ROW(A370))-22,MATCH(A$22,里程數!$1:$1,0)-1))</f>
        <v/>
      </c>
      <c r="B392" s="157"/>
      <c r="C392" s="105" t="str">
        <f t="array" aca="1" ref="C392" ca="1">IF(COUNTA(里程數!$F:$F)&lt;ROW()-21,"",OFFSET(里程數!$A$1,SMALL(IF(里程數!$F$2:$F$10000&gt;0,ROW(C$23:C$1977)),ROW(A370))-22,MATCH(C$22,里程數!$1:$1,0)-1))</f>
        <v/>
      </c>
      <c r="D392" s="106" t="str">
        <f t="array" aca="1" ref="D392" ca="1">IF(COUNTA(里程數!$F:$F)&lt;ROW()-21,"",OFFSET(里程數!$A$1,SMALL(IF(里程數!$F$2:$F$10000&gt;0,ROW(D$23:D$1977)),ROW(A370))-22,MATCH(D$22,里程數!$1:$1,0)-1))</f>
        <v/>
      </c>
      <c r="E392" s="107" t="str">
        <f t="array" aca="1" ref="E392" ca="1">IF(COUNTA(里程數!$F:$F)&lt;ROW()-21,"",OFFSET(里程數!$A$1,SMALL(IF(里程數!$F$2:$F$10000&gt;0,ROW(E$23:E$1977)),ROW(A370))-22,MATCH(E$22,里程數!$1:$1,0)-1))</f>
        <v/>
      </c>
      <c r="F392" s="108" t="str">
        <f t="array" aca="1" ref="F392" ca="1">IF(COUNTA(里程數!$F:$F)&lt;ROW()-21,"",OFFSET(里程數!$A$1,SMALL(IF(里程數!$F$2:$F$10000&gt;0,ROW(F$23:F$977)),ROW(A370))-22,MATCH(F$22,里程數!$1:$1,0)-1))</f>
        <v/>
      </c>
      <c r="G392" s="109" t="str">
        <f t="shared" ca="1" si="7"/>
        <v/>
      </c>
      <c r="H392" s="110" t="str">
        <f>IF(COUNTA(里程數!$F:$F)&lt;ROW()-21," ",IF(ISNUMBER(G392),G392/C392,"Error"))</f>
        <v xml:space="preserve"> </v>
      </c>
      <c r="I392" s="70"/>
      <c r="J392" s="70"/>
    </row>
    <row r="393" spans="1:10" x14ac:dyDescent="0.25">
      <c r="A393" s="156" t="str">
        <f t="array" aca="1" ref="A393" ca="1">IF(COUNTA(里程數!$F:$F)&lt;ROW()-21,"",OFFSET(里程數!$A$1,SMALL(IF(里程數!$F$2:$F$10000&gt;0,ROW(A$23:A$1977)),ROW(A371))-22,MATCH(A$22,里程數!$1:$1,0)-1))</f>
        <v/>
      </c>
      <c r="B393" s="157"/>
      <c r="C393" s="105" t="str">
        <f t="array" aca="1" ref="C393" ca="1">IF(COUNTA(里程數!$F:$F)&lt;ROW()-21,"",OFFSET(里程數!$A$1,SMALL(IF(里程數!$F$2:$F$10000&gt;0,ROW(C$23:C$1977)),ROW(A371))-22,MATCH(C$22,里程數!$1:$1,0)-1))</f>
        <v/>
      </c>
      <c r="D393" s="106" t="str">
        <f t="array" aca="1" ref="D393" ca="1">IF(COUNTA(里程數!$F:$F)&lt;ROW()-21,"",OFFSET(里程數!$A$1,SMALL(IF(里程數!$F$2:$F$10000&gt;0,ROW(D$23:D$1977)),ROW(A371))-22,MATCH(D$22,里程數!$1:$1,0)-1))</f>
        <v/>
      </c>
      <c r="E393" s="107" t="str">
        <f t="array" aca="1" ref="E393" ca="1">IF(COUNTA(里程數!$F:$F)&lt;ROW()-21,"",OFFSET(里程數!$A$1,SMALL(IF(里程數!$F$2:$F$10000&gt;0,ROW(E$23:E$1977)),ROW(A371))-22,MATCH(E$22,里程數!$1:$1,0)-1))</f>
        <v/>
      </c>
      <c r="F393" s="108" t="str">
        <f t="array" aca="1" ref="F393" ca="1">IF(COUNTA(里程數!$F:$F)&lt;ROW()-21,"",OFFSET(里程數!$A$1,SMALL(IF(里程數!$F$2:$F$10000&gt;0,ROW(F$23:F$977)),ROW(A371))-22,MATCH(F$22,里程數!$1:$1,0)-1))</f>
        <v/>
      </c>
      <c r="G393" s="109" t="str">
        <f t="shared" ca="1" si="7"/>
        <v/>
      </c>
      <c r="H393" s="110" t="str">
        <f>IF(COUNTA(里程數!$F:$F)&lt;ROW()-21," ",IF(ISNUMBER(G393),G393/C393,"Error"))</f>
        <v xml:space="preserve"> </v>
      </c>
      <c r="I393" s="70"/>
      <c r="J393" s="70"/>
    </row>
    <row r="394" spans="1:10" x14ac:dyDescent="0.25">
      <c r="A394" s="156" t="str">
        <f t="array" aca="1" ref="A394" ca="1">IF(COUNTA(里程數!$F:$F)&lt;ROW()-21,"",OFFSET(里程數!$A$1,SMALL(IF(里程數!$F$2:$F$10000&gt;0,ROW(A$23:A$1977)),ROW(A372))-22,MATCH(A$22,里程數!$1:$1,0)-1))</f>
        <v/>
      </c>
      <c r="B394" s="157"/>
      <c r="C394" s="105" t="str">
        <f t="array" aca="1" ref="C394" ca="1">IF(COUNTA(里程數!$F:$F)&lt;ROW()-21,"",OFFSET(里程數!$A$1,SMALL(IF(里程數!$F$2:$F$10000&gt;0,ROW(C$23:C$1977)),ROW(A372))-22,MATCH(C$22,里程數!$1:$1,0)-1))</f>
        <v/>
      </c>
      <c r="D394" s="106" t="str">
        <f t="array" aca="1" ref="D394" ca="1">IF(COUNTA(里程數!$F:$F)&lt;ROW()-21,"",OFFSET(里程數!$A$1,SMALL(IF(里程數!$F$2:$F$10000&gt;0,ROW(D$23:D$1977)),ROW(A372))-22,MATCH(D$22,里程數!$1:$1,0)-1))</f>
        <v/>
      </c>
      <c r="E394" s="107" t="str">
        <f t="array" aca="1" ref="E394" ca="1">IF(COUNTA(里程數!$F:$F)&lt;ROW()-21,"",OFFSET(里程數!$A$1,SMALL(IF(里程數!$F$2:$F$10000&gt;0,ROW(E$23:E$1977)),ROW(A372))-22,MATCH(E$22,里程數!$1:$1,0)-1))</f>
        <v/>
      </c>
      <c r="F394" s="108" t="str">
        <f t="array" aca="1" ref="F394" ca="1">IF(COUNTA(里程數!$F:$F)&lt;ROW()-21,"",OFFSET(里程數!$A$1,SMALL(IF(里程數!$F$2:$F$10000&gt;0,ROW(F$23:F$977)),ROW(A372))-22,MATCH(F$22,里程數!$1:$1,0)-1))</f>
        <v/>
      </c>
      <c r="G394" s="109" t="str">
        <f t="shared" ca="1" si="7"/>
        <v/>
      </c>
      <c r="H394" s="110" t="str">
        <f>IF(COUNTA(里程數!$F:$F)&lt;ROW()-21," ",IF(ISNUMBER(G394),G394/C394,"Error"))</f>
        <v xml:space="preserve"> </v>
      </c>
      <c r="I394" s="70"/>
      <c r="J394" s="70"/>
    </row>
    <row r="395" spans="1:10" x14ac:dyDescent="0.25">
      <c r="A395" s="156" t="str">
        <f t="array" aca="1" ref="A395" ca="1">IF(COUNTA(里程數!$F:$F)&lt;ROW()-21,"",OFFSET(里程數!$A$1,SMALL(IF(里程數!$F$2:$F$10000&gt;0,ROW(A$23:A$1977)),ROW(A373))-22,MATCH(A$22,里程數!$1:$1,0)-1))</f>
        <v/>
      </c>
      <c r="B395" s="157"/>
      <c r="C395" s="105" t="str">
        <f t="array" aca="1" ref="C395" ca="1">IF(COUNTA(里程數!$F:$F)&lt;ROW()-21,"",OFFSET(里程數!$A$1,SMALL(IF(里程數!$F$2:$F$10000&gt;0,ROW(C$23:C$1977)),ROW(A373))-22,MATCH(C$22,里程數!$1:$1,0)-1))</f>
        <v/>
      </c>
      <c r="D395" s="106" t="str">
        <f t="array" aca="1" ref="D395" ca="1">IF(COUNTA(里程數!$F:$F)&lt;ROW()-21,"",OFFSET(里程數!$A$1,SMALL(IF(里程數!$F$2:$F$10000&gt;0,ROW(D$23:D$1977)),ROW(A373))-22,MATCH(D$22,里程數!$1:$1,0)-1))</f>
        <v/>
      </c>
      <c r="E395" s="107" t="str">
        <f t="array" aca="1" ref="E395" ca="1">IF(COUNTA(里程數!$F:$F)&lt;ROW()-21,"",OFFSET(里程數!$A$1,SMALL(IF(里程數!$F$2:$F$10000&gt;0,ROW(E$23:E$1977)),ROW(A373))-22,MATCH(E$22,里程數!$1:$1,0)-1))</f>
        <v/>
      </c>
      <c r="F395" s="108" t="str">
        <f t="array" aca="1" ref="F395" ca="1">IF(COUNTA(里程數!$F:$F)&lt;ROW()-21,"",OFFSET(里程數!$A$1,SMALL(IF(里程數!$F$2:$F$10000&gt;0,ROW(F$23:F$977)),ROW(A373))-22,MATCH(F$22,里程數!$1:$1,0)-1))</f>
        <v/>
      </c>
      <c r="G395" s="109" t="str">
        <f t="shared" ca="1" si="7"/>
        <v/>
      </c>
      <c r="H395" s="110" t="str">
        <f>IF(COUNTA(里程數!$F:$F)&lt;ROW()-21," ",IF(ISNUMBER(G395),G395/C395,"Error"))</f>
        <v xml:space="preserve"> </v>
      </c>
      <c r="I395" s="70"/>
      <c r="J395" s="70"/>
    </row>
    <row r="396" spans="1:10" x14ac:dyDescent="0.25">
      <c r="A396" s="156" t="str">
        <f t="array" aca="1" ref="A396" ca="1">IF(COUNTA(里程數!$F:$F)&lt;ROW()-21,"",OFFSET(里程數!$A$1,SMALL(IF(里程數!$F$2:$F$10000&gt;0,ROW(A$23:A$1977)),ROW(A374))-22,MATCH(A$22,里程數!$1:$1,0)-1))</f>
        <v/>
      </c>
      <c r="B396" s="157"/>
      <c r="C396" s="105" t="str">
        <f t="array" aca="1" ref="C396" ca="1">IF(COUNTA(里程數!$F:$F)&lt;ROW()-21,"",OFFSET(里程數!$A$1,SMALL(IF(里程數!$F$2:$F$10000&gt;0,ROW(C$23:C$1977)),ROW(A374))-22,MATCH(C$22,里程數!$1:$1,0)-1))</f>
        <v/>
      </c>
      <c r="D396" s="106" t="str">
        <f t="array" aca="1" ref="D396" ca="1">IF(COUNTA(里程數!$F:$F)&lt;ROW()-21,"",OFFSET(里程數!$A$1,SMALL(IF(里程數!$F$2:$F$10000&gt;0,ROW(D$23:D$1977)),ROW(A374))-22,MATCH(D$22,里程數!$1:$1,0)-1))</f>
        <v/>
      </c>
      <c r="E396" s="107" t="str">
        <f t="array" aca="1" ref="E396" ca="1">IF(COUNTA(里程數!$F:$F)&lt;ROW()-21,"",OFFSET(里程數!$A$1,SMALL(IF(里程數!$F$2:$F$10000&gt;0,ROW(E$23:E$1977)),ROW(A374))-22,MATCH(E$22,里程數!$1:$1,0)-1))</f>
        <v/>
      </c>
      <c r="F396" s="108" t="str">
        <f t="array" aca="1" ref="F396" ca="1">IF(COUNTA(里程數!$F:$F)&lt;ROW()-21,"",OFFSET(里程數!$A$1,SMALL(IF(里程數!$F$2:$F$10000&gt;0,ROW(F$23:F$977)),ROW(A374))-22,MATCH(F$22,里程數!$1:$1,0)-1))</f>
        <v/>
      </c>
      <c r="G396" s="109" t="str">
        <f t="shared" ca="1" si="7"/>
        <v/>
      </c>
      <c r="H396" s="110" t="str">
        <f>IF(COUNTA(里程數!$F:$F)&lt;ROW()-21," ",IF(ISNUMBER(G396),G396/C396,"Error"))</f>
        <v xml:space="preserve"> </v>
      </c>
      <c r="I396" s="70"/>
      <c r="J396" s="70"/>
    </row>
    <row r="397" spans="1:10" x14ac:dyDescent="0.25">
      <c r="A397" s="156" t="str">
        <f t="array" aca="1" ref="A397" ca="1">IF(COUNTA(里程數!$F:$F)&lt;ROW()-21,"",OFFSET(里程數!$A$1,SMALL(IF(里程數!$F$2:$F$10000&gt;0,ROW(A$23:A$1977)),ROW(A375))-22,MATCH(A$22,里程數!$1:$1,0)-1))</f>
        <v/>
      </c>
      <c r="B397" s="157"/>
      <c r="C397" s="105" t="str">
        <f t="array" aca="1" ref="C397" ca="1">IF(COUNTA(里程數!$F:$F)&lt;ROW()-21,"",OFFSET(里程數!$A$1,SMALL(IF(里程數!$F$2:$F$10000&gt;0,ROW(C$23:C$1977)),ROW(A375))-22,MATCH(C$22,里程數!$1:$1,0)-1))</f>
        <v/>
      </c>
      <c r="D397" s="106" t="str">
        <f t="array" aca="1" ref="D397" ca="1">IF(COUNTA(里程數!$F:$F)&lt;ROW()-21,"",OFFSET(里程數!$A$1,SMALL(IF(里程數!$F$2:$F$10000&gt;0,ROW(D$23:D$1977)),ROW(A375))-22,MATCH(D$22,里程數!$1:$1,0)-1))</f>
        <v/>
      </c>
      <c r="E397" s="107" t="str">
        <f t="array" aca="1" ref="E397" ca="1">IF(COUNTA(里程數!$F:$F)&lt;ROW()-21,"",OFFSET(里程數!$A$1,SMALL(IF(里程數!$F$2:$F$10000&gt;0,ROW(E$23:E$1977)),ROW(A375))-22,MATCH(E$22,里程數!$1:$1,0)-1))</f>
        <v/>
      </c>
      <c r="F397" s="108" t="str">
        <f t="array" aca="1" ref="F397" ca="1">IF(COUNTA(里程數!$F:$F)&lt;ROW()-21,"",OFFSET(里程數!$A$1,SMALL(IF(里程數!$F$2:$F$10000&gt;0,ROW(F$23:F$977)),ROW(A375))-22,MATCH(F$22,里程數!$1:$1,0)-1))</f>
        <v/>
      </c>
      <c r="G397" s="109" t="str">
        <f t="shared" ca="1" si="7"/>
        <v/>
      </c>
      <c r="H397" s="110" t="str">
        <f>IF(COUNTA(里程數!$F:$F)&lt;ROW()-21," ",IF(ISNUMBER(G397),G397/C397,"Error"))</f>
        <v xml:space="preserve"> </v>
      </c>
      <c r="I397" s="70"/>
      <c r="J397" s="70"/>
    </row>
    <row r="398" spans="1:10" x14ac:dyDescent="0.25">
      <c r="A398" s="156" t="str">
        <f t="array" aca="1" ref="A398" ca="1">IF(COUNTA(里程數!$F:$F)&lt;ROW()-21,"",OFFSET(里程數!$A$1,SMALL(IF(里程數!$F$2:$F$10000&gt;0,ROW(A$23:A$1977)),ROW(A376))-22,MATCH(A$22,里程數!$1:$1,0)-1))</f>
        <v/>
      </c>
      <c r="B398" s="157"/>
      <c r="C398" s="105" t="str">
        <f t="array" aca="1" ref="C398" ca="1">IF(COUNTA(里程數!$F:$F)&lt;ROW()-21,"",OFFSET(里程數!$A$1,SMALL(IF(里程數!$F$2:$F$10000&gt;0,ROW(C$23:C$1977)),ROW(A376))-22,MATCH(C$22,里程數!$1:$1,0)-1))</f>
        <v/>
      </c>
      <c r="D398" s="106" t="str">
        <f t="array" aca="1" ref="D398" ca="1">IF(COUNTA(里程數!$F:$F)&lt;ROW()-21,"",OFFSET(里程數!$A$1,SMALL(IF(里程數!$F$2:$F$10000&gt;0,ROW(D$23:D$1977)),ROW(A376))-22,MATCH(D$22,里程數!$1:$1,0)-1))</f>
        <v/>
      </c>
      <c r="E398" s="107" t="str">
        <f t="array" aca="1" ref="E398" ca="1">IF(COUNTA(里程數!$F:$F)&lt;ROW()-21,"",OFFSET(里程數!$A$1,SMALL(IF(里程數!$F$2:$F$10000&gt;0,ROW(E$23:E$1977)),ROW(A376))-22,MATCH(E$22,里程數!$1:$1,0)-1))</f>
        <v/>
      </c>
      <c r="F398" s="108" t="str">
        <f t="array" aca="1" ref="F398" ca="1">IF(COUNTA(里程數!$F:$F)&lt;ROW()-21,"",OFFSET(里程數!$A$1,SMALL(IF(里程數!$F$2:$F$10000&gt;0,ROW(F$23:F$977)),ROW(A376))-22,MATCH(F$22,里程數!$1:$1,0)-1))</f>
        <v/>
      </c>
      <c r="G398" s="109" t="str">
        <f t="shared" ca="1" si="7"/>
        <v/>
      </c>
      <c r="H398" s="110" t="str">
        <f>IF(COUNTA(里程數!$F:$F)&lt;ROW()-21," ",IF(ISNUMBER(G398),G398/C398,"Error"))</f>
        <v xml:space="preserve"> </v>
      </c>
      <c r="I398" s="70"/>
      <c r="J398" s="70"/>
    </row>
    <row r="399" spans="1:10" x14ac:dyDescent="0.25">
      <c r="A399" s="156" t="str">
        <f t="array" aca="1" ref="A399" ca="1">IF(COUNTA(里程數!$F:$F)&lt;ROW()-21,"",OFFSET(里程數!$A$1,SMALL(IF(里程數!$F$2:$F$10000&gt;0,ROW(A$23:A$1977)),ROW(A377))-22,MATCH(A$22,里程數!$1:$1,0)-1))</f>
        <v/>
      </c>
      <c r="B399" s="157"/>
      <c r="C399" s="105" t="str">
        <f t="array" aca="1" ref="C399" ca="1">IF(COUNTA(里程數!$F:$F)&lt;ROW()-21,"",OFFSET(里程數!$A$1,SMALL(IF(里程數!$F$2:$F$10000&gt;0,ROW(C$23:C$1977)),ROW(A377))-22,MATCH(C$22,里程數!$1:$1,0)-1))</f>
        <v/>
      </c>
      <c r="D399" s="106" t="str">
        <f t="array" aca="1" ref="D399" ca="1">IF(COUNTA(里程數!$F:$F)&lt;ROW()-21,"",OFFSET(里程數!$A$1,SMALL(IF(里程數!$F$2:$F$10000&gt;0,ROW(D$23:D$1977)),ROW(A377))-22,MATCH(D$22,里程數!$1:$1,0)-1))</f>
        <v/>
      </c>
      <c r="E399" s="107" t="str">
        <f t="array" aca="1" ref="E399" ca="1">IF(COUNTA(里程數!$F:$F)&lt;ROW()-21,"",OFFSET(里程數!$A$1,SMALL(IF(里程數!$F$2:$F$10000&gt;0,ROW(E$23:E$1977)),ROW(A377))-22,MATCH(E$22,里程數!$1:$1,0)-1))</f>
        <v/>
      </c>
      <c r="F399" s="108" t="str">
        <f t="array" aca="1" ref="F399" ca="1">IF(COUNTA(里程數!$F:$F)&lt;ROW()-21,"",OFFSET(里程數!$A$1,SMALL(IF(里程數!$F$2:$F$10000&gt;0,ROW(F$23:F$977)),ROW(A377))-22,MATCH(F$22,里程數!$1:$1,0)-1))</f>
        <v/>
      </c>
      <c r="G399" s="109" t="str">
        <f t="shared" ref="G399:G462" ca="1" si="8">IF(AND(ISNUMBER(F399),ISNUMBER(F398)),IF(F399&gt;F398,F399-F398,"Error"),"")</f>
        <v/>
      </c>
      <c r="H399" s="110" t="str">
        <f>IF(COUNTA(里程數!$F:$F)&lt;ROW()-21," ",IF(ISNUMBER(G399),G399/C399,"Error"))</f>
        <v xml:space="preserve"> </v>
      </c>
      <c r="I399" s="70"/>
      <c r="J399" s="70"/>
    </row>
    <row r="400" spans="1:10" x14ac:dyDescent="0.25">
      <c r="A400" s="156" t="str">
        <f t="array" aca="1" ref="A400" ca="1">IF(COUNTA(里程數!$F:$F)&lt;ROW()-21,"",OFFSET(里程數!$A$1,SMALL(IF(里程數!$F$2:$F$10000&gt;0,ROW(A$23:A$1977)),ROW(A378))-22,MATCH(A$22,里程數!$1:$1,0)-1))</f>
        <v/>
      </c>
      <c r="B400" s="157"/>
      <c r="C400" s="105" t="str">
        <f t="array" aca="1" ref="C400" ca="1">IF(COUNTA(里程數!$F:$F)&lt;ROW()-21,"",OFFSET(里程數!$A$1,SMALL(IF(里程數!$F$2:$F$10000&gt;0,ROW(C$23:C$1977)),ROW(A378))-22,MATCH(C$22,里程數!$1:$1,0)-1))</f>
        <v/>
      </c>
      <c r="D400" s="106" t="str">
        <f t="array" aca="1" ref="D400" ca="1">IF(COUNTA(里程數!$F:$F)&lt;ROW()-21,"",OFFSET(里程數!$A$1,SMALL(IF(里程數!$F$2:$F$10000&gt;0,ROW(D$23:D$1977)),ROW(A378))-22,MATCH(D$22,里程數!$1:$1,0)-1))</f>
        <v/>
      </c>
      <c r="E400" s="107" t="str">
        <f t="array" aca="1" ref="E400" ca="1">IF(COUNTA(里程數!$F:$F)&lt;ROW()-21,"",OFFSET(里程數!$A$1,SMALL(IF(里程數!$F$2:$F$10000&gt;0,ROW(E$23:E$1977)),ROW(A378))-22,MATCH(E$22,里程數!$1:$1,0)-1))</f>
        <v/>
      </c>
      <c r="F400" s="108" t="str">
        <f t="array" aca="1" ref="F400" ca="1">IF(COUNTA(里程數!$F:$F)&lt;ROW()-21,"",OFFSET(里程數!$A$1,SMALL(IF(里程數!$F$2:$F$10000&gt;0,ROW(F$23:F$977)),ROW(A378))-22,MATCH(F$22,里程數!$1:$1,0)-1))</f>
        <v/>
      </c>
      <c r="G400" s="109" t="str">
        <f t="shared" ca="1" si="8"/>
        <v/>
      </c>
      <c r="H400" s="110" t="str">
        <f>IF(COUNTA(里程數!$F:$F)&lt;ROW()-21," ",IF(ISNUMBER(G400),G400/C400,"Error"))</f>
        <v xml:space="preserve"> </v>
      </c>
      <c r="I400" s="70"/>
      <c r="J400" s="70"/>
    </row>
    <row r="401" spans="1:10" x14ac:dyDescent="0.25">
      <c r="A401" s="156" t="str">
        <f t="array" aca="1" ref="A401" ca="1">IF(COUNTA(里程數!$F:$F)&lt;ROW()-21,"",OFFSET(里程數!$A$1,SMALL(IF(里程數!$F$2:$F$10000&gt;0,ROW(A$23:A$1977)),ROW(A379))-22,MATCH(A$22,里程數!$1:$1,0)-1))</f>
        <v/>
      </c>
      <c r="B401" s="157"/>
      <c r="C401" s="105" t="str">
        <f t="array" aca="1" ref="C401" ca="1">IF(COUNTA(里程數!$F:$F)&lt;ROW()-21,"",OFFSET(里程數!$A$1,SMALL(IF(里程數!$F$2:$F$10000&gt;0,ROW(C$23:C$1977)),ROW(A379))-22,MATCH(C$22,里程數!$1:$1,0)-1))</f>
        <v/>
      </c>
      <c r="D401" s="106" t="str">
        <f t="array" aca="1" ref="D401" ca="1">IF(COUNTA(里程數!$F:$F)&lt;ROW()-21,"",OFFSET(里程數!$A$1,SMALL(IF(里程數!$F$2:$F$10000&gt;0,ROW(D$23:D$1977)),ROW(A379))-22,MATCH(D$22,里程數!$1:$1,0)-1))</f>
        <v/>
      </c>
      <c r="E401" s="107" t="str">
        <f t="array" aca="1" ref="E401" ca="1">IF(COUNTA(里程數!$F:$F)&lt;ROW()-21,"",OFFSET(里程數!$A$1,SMALL(IF(里程數!$F$2:$F$10000&gt;0,ROW(E$23:E$1977)),ROW(A379))-22,MATCH(E$22,里程數!$1:$1,0)-1))</f>
        <v/>
      </c>
      <c r="F401" s="108" t="str">
        <f t="array" aca="1" ref="F401" ca="1">IF(COUNTA(里程數!$F:$F)&lt;ROW()-21,"",OFFSET(里程數!$A$1,SMALL(IF(里程數!$F$2:$F$10000&gt;0,ROW(F$23:F$977)),ROW(A379))-22,MATCH(F$22,里程數!$1:$1,0)-1))</f>
        <v/>
      </c>
      <c r="G401" s="109" t="str">
        <f t="shared" ca="1" si="8"/>
        <v/>
      </c>
      <c r="H401" s="110" t="str">
        <f>IF(COUNTA(里程數!$F:$F)&lt;ROW()-21," ",IF(ISNUMBER(G401),G401/C401,"Error"))</f>
        <v xml:space="preserve"> </v>
      </c>
      <c r="I401" s="70"/>
      <c r="J401" s="70"/>
    </row>
    <row r="402" spans="1:10" x14ac:dyDescent="0.25">
      <c r="A402" s="156" t="str">
        <f t="array" aca="1" ref="A402" ca="1">IF(COUNTA(里程數!$F:$F)&lt;ROW()-21,"",OFFSET(里程數!$A$1,SMALL(IF(里程數!$F$2:$F$10000&gt;0,ROW(A$23:A$1977)),ROW(A380))-22,MATCH(A$22,里程數!$1:$1,0)-1))</f>
        <v/>
      </c>
      <c r="B402" s="157"/>
      <c r="C402" s="105" t="str">
        <f t="array" aca="1" ref="C402" ca="1">IF(COUNTA(里程數!$F:$F)&lt;ROW()-21,"",OFFSET(里程數!$A$1,SMALL(IF(里程數!$F$2:$F$10000&gt;0,ROW(C$23:C$1977)),ROW(A380))-22,MATCH(C$22,里程數!$1:$1,0)-1))</f>
        <v/>
      </c>
      <c r="D402" s="106" t="str">
        <f t="array" aca="1" ref="D402" ca="1">IF(COUNTA(里程數!$F:$F)&lt;ROW()-21,"",OFFSET(里程數!$A$1,SMALL(IF(里程數!$F$2:$F$10000&gt;0,ROW(D$23:D$1977)),ROW(A380))-22,MATCH(D$22,里程數!$1:$1,0)-1))</f>
        <v/>
      </c>
      <c r="E402" s="107" t="str">
        <f t="array" aca="1" ref="E402" ca="1">IF(COUNTA(里程數!$F:$F)&lt;ROW()-21,"",OFFSET(里程數!$A$1,SMALL(IF(里程數!$F$2:$F$10000&gt;0,ROW(E$23:E$1977)),ROW(A380))-22,MATCH(E$22,里程數!$1:$1,0)-1))</f>
        <v/>
      </c>
      <c r="F402" s="108" t="str">
        <f t="array" aca="1" ref="F402" ca="1">IF(COUNTA(里程數!$F:$F)&lt;ROW()-21,"",OFFSET(里程數!$A$1,SMALL(IF(里程數!$F$2:$F$10000&gt;0,ROW(F$23:F$977)),ROW(A380))-22,MATCH(F$22,里程數!$1:$1,0)-1))</f>
        <v/>
      </c>
      <c r="G402" s="109" t="str">
        <f t="shared" ca="1" si="8"/>
        <v/>
      </c>
      <c r="H402" s="110" t="str">
        <f>IF(COUNTA(里程數!$F:$F)&lt;ROW()-21," ",IF(ISNUMBER(G402),G402/C402,"Error"))</f>
        <v xml:space="preserve"> </v>
      </c>
      <c r="I402" s="70"/>
      <c r="J402" s="70"/>
    </row>
    <row r="403" spans="1:10" x14ac:dyDescent="0.25">
      <c r="A403" s="156" t="str">
        <f t="array" aca="1" ref="A403" ca="1">IF(COUNTA(里程數!$F:$F)&lt;ROW()-21,"",OFFSET(里程數!$A$1,SMALL(IF(里程數!$F$2:$F$10000&gt;0,ROW(A$23:A$1977)),ROW(A381))-22,MATCH(A$22,里程數!$1:$1,0)-1))</f>
        <v/>
      </c>
      <c r="B403" s="157"/>
      <c r="C403" s="105" t="str">
        <f t="array" aca="1" ref="C403" ca="1">IF(COUNTA(里程數!$F:$F)&lt;ROW()-21,"",OFFSET(里程數!$A$1,SMALL(IF(里程數!$F$2:$F$10000&gt;0,ROW(C$23:C$1977)),ROW(A381))-22,MATCH(C$22,里程數!$1:$1,0)-1))</f>
        <v/>
      </c>
      <c r="D403" s="106" t="str">
        <f t="array" aca="1" ref="D403" ca="1">IF(COUNTA(里程數!$F:$F)&lt;ROW()-21,"",OFFSET(里程數!$A$1,SMALL(IF(里程數!$F$2:$F$10000&gt;0,ROW(D$23:D$1977)),ROW(A381))-22,MATCH(D$22,里程數!$1:$1,0)-1))</f>
        <v/>
      </c>
      <c r="E403" s="107" t="str">
        <f t="array" aca="1" ref="E403" ca="1">IF(COUNTA(里程數!$F:$F)&lt;ROW()-21,"",OFFSET(里程數!$A$1,SMALL(IF(里程數!$F$2:$F$10000&gt;0,ROW(E$23:E$1977)),ROW(A381))-22,MATCH(E$22,里程數!$1:$1,0)-1))</f>
        <v/>
      </c>
      <c r="F403" s="108" t="str">
        <f t="array" aca="1" ref="F403" ca="1">IF(COUNTA(里程數!$F:$F)&lt;ROW()-21,"",OFFSET(里程數!$A$1,SMALL(IF(里程數!$F$2:$F$10000&gt;0,ROW(F$23:F$977)),ROW(A381))-22,MATCH(F$22,里程數!$1:$1,0)-1))</f>
        <v/>
      </c>
      <c r="G403" s="109" t="str">
        <f t="shared" ca="1" si="8"/>
        <v/>
      </c>
      <c r="H403" s="110" t="str">
        <f>IF(COUNTA(里程數!$F:$F)&lt;ROW()-21," ",IF(ISNUMBER(G403),G403/C403,"Error"))</f>
        <v xml:space="preserve"> </v>
      </c>
      <c r="I403" s="70"/>
      <c r="J403" s="70"/>
    </row>
    <row r="404" spans="1:10" x14ac:dyDescent="0.25">
      <c r="A404" s="156" t="str">
        <f t="array" aca="1" ref="A404" ca="1">IF(COUNTA(里程數!$F:$F)&lt;ROW()-21,"",OFFSET(里程數!$A$1,SMALL(IF(里程數!$F$2:$F$10000&gt;0,ROW(A$23:A$1977)),ROW(A382))-22,MATCH(A$22,里程數!$1:$1,0)-1))</f>
        <v/>
      </c>
      <c r="B404" s="157"/>
      <c r="C404" s="105" t="str">
        <f t="array" aca="1" ref="C404" ca="1">IF(COUNTA(里程數!$F:$F)&lt;ROW()-21,"",OFFSET(里程數!$A$1,SMALL(IF(里程數!$F$2:$F$10000&gt;0,ROW(C$23:C$1977)),ROW(A382))-22,MATCH(C$22,里程數!$1:$1,0)-1))</f>
        <v/>
      </c>
      <c r="D404" s="106" t="str">
        <f t="array" aca="1" ref="D404" ca="1">IF(COUNTA(里程數!$F:$F)&lt;ROW()-21,"",OFFSET(里程數!$A$1,SMALL(IF(里程數!$F$2:$F$10000&gt;0,ROW(D$23:D$1977)),ROW(A382))-22,MATCH(D$22,里程數!$1:$1,0)-1))</f>
        <v/>
      </c>
      <c r="E404" s="107" t="str">
        <f t="array" aca="1" ref="E404" ca="1">IF(COUNTA(里程數!$F:$F)&lt;ROW()-21,"",OFFSET(里程數!$A$1,SMALL(IF(里程數!$F$2:$F$10000&gt;0,ROW(E$23:E$1977)),ROW(A382))-22,MATCH(E$22,里程數!$1:$1,0)-1))</f>
        <v/>
      </c>
      <c r="F404" s="108" t="str">
        <f t="array" aca="1" ref="F404" ca="1">IF(COUNTA(里程數!$F:$F)&lt;ROW()-21,"",OFFSET(里程數!$A$1,SMALL(IF(里程數!$F$2:$F$10000&gt;0,ROW(F$23:F$977)),ROW(A382))-22,MATCH(F$22,里程數!$1:$1,0)-1))</f>
        <v/>
      </c>
      <c r="G404" s="109" t="str">
        <f t="shared" ca="1" si="8"/>
        <v/>
      </c>
      <c r="H404" s="110" t="str">
        <f>IF(COUNTA(里程數!$F:$F)&lt;ROW()-21," ",IF(ISNUMBER(G404),G404/C404,"Error"))</f>
        <v xml:space="preserve"> </v>
      </c>
      <c r="I404" s="70"/>
      <c r="J404" s="70"/>
    </row>
    <row r="405" spans="1:10" x14ac:dyDescent="0.25">
      <c r="A405" s="156" t="str">
        <f t="array" aca="1" ref="A405" ca="1">IF(COUNTA(里程數!$F:$F)&lt;ROW()-21,"",OFFSET(里程數!$A$1,SMALL(IF(里程數!$F$2:$F$10000&gt;0,ROW(A$23:A$1977)),ROW(A383))-22,MATCH(A$22,里程數!$1:$1,0)-1))</f>
        <v/>
      </c>
      <c r="B405" s="157"/>
      <c r="C405" s="105" t="str">
        <f t="array" aca="1" ref="C405" ca="1">IF(COUNTA(里程數!$F:$F)&lt;ROW()-21,"",OFFSET(里程數!$A$1,SMALL(IF(里程數!$F$2:$F$10000&gt;0,ROW(C$23:C$1977)),ROW(A383))-22,MATCH(C$22,里程數!$1:$1,0)-1))</f>
        <v/>
      </c>
      <c r="D405" s="106" t="str">
        <f t="array" aca="1" ref="D405" ca="1">IF(COUNTA(里程數!$F:$F)&lt;ROW()-21,"",OFFSET(里程數!$A$1,SMALL(IF(里程數!$F$2:$F$10000&gt;0,ROW(D$23:D$1977)),ROW(A383))-22,MATCH(D$22,里程數!$1:$1,0)-1))</f>
        <v/>
      </c>
      <c r="E405" s="107" t="str">
        <f t="array" aca="1" ref="E405" ca="1">IF(COUNTA(里程數!$F:$F)&lt;ROW()-21,"",OFFSET(里程數!$A$1,SMALL(IF(里程數!$F$2:$F$10000&gt;0,ROW(E$23:E$1977)),ROW(A383))-22,MATCH(E$22,里程數!$1:$1,0)-1))</f>
        <v/>
      </c>
      <c r="F405" s="108" t="str">
        <f t="array" aca="1" ref="F405" ca="1">IF(COUNTA(里程數!$F:$F)&lt;ROW()-21,"",OFFSET(里程數!$A$1,SMALL(IF(里程數!$F$2:$F$10000&gt;0,ROW(F$23:F$977)),ROW(A383))-22,MATCH(F$22,里程數!$1:$1,0)-1))</f>
        <v/>
      </c>
      <c r="G405" s="109" t="str">
        <f t="shared" ca="1" si="8"/>
        <v/>
      </c>
      <c r="H405" s="110" t="str">
        <f>IF(COUNTA(里程數!$F:$F)&lt;ROW()-21," ",IF(ISNUMBER(G405),G405/C405,"Error"))</f>
        <v xml:space="preserve"> </v>
      </c>
      <c r="I405" s="70"/>
      <c r="J405" s="70"/>
    </row>
    <row r="406" spans="1:10" x14ac:dyDescent="0.25">
      <c r="A406" s="156" t="str">
        <f t="array" aca="1" ref="A406" ca="1">IF(COUNTA(里程數!$F:$F)&lt;ROW()-21,"",OFFSET(里程數!$A$1,SMALL(IF(里程數!$F$2:$F$10000&gt;0,ROW(A$23:A$1977)),ROW(A384))-22,MATCH(A$22,里程數!$1:$1,0)-1))</f>
        <v/>
      </c>
      <c r="B406" s="157"/>
      <c r="C406" s="105" t="str">
        <f t="array" aca="1" ref="C406" ca="1">IF(COUNTA(里程數!$F:$F)&lt;ROW()-21,"",OFFSET(里程數!$A$1,SMALL(IF(里程數!$F$2:$F$10000&gt;0,ROW(C$23:C$1977)),ROW(A384))-22,MATCH(C$22,里程數!$1:$1,0)-1))</f>
        <v/>
      </c>
      <c r="D406" s="106" t="str">
        <f t="array" aca="1" ref="D406" ca="1">IF(COUNTA(里程數!$F:$F)&lt;ROW()-21,"",OFFSET(里程數!$A$1,SMALL(IF(里程數!$F$2:$F$10000&gt;0,ROW(D$23:D$1977)),ROW(A384))-22,MATCH(D$22,里程數!$1:$1,0)-1))</f>
        <v/>
      </c>
      <c r="E406" s="107" t="str">
        <f t="array" aca="1" ref="E406" ca="1">IF(COUNTA(里程數!$F:$F)&lt;ROW()-21,"",OFFSET(里程數!$A$1,SMALL(IF(里程數!$F$2:$F$10000&gt;0,ROW(E$23:E$1977)),ROW(A384))-22,MATCH(E$22,里程數!$1:$1,0)-1))</f>
        <v/>
      </c>
      <c r="F406" s="108" t="str">
        <f t="array" aca="1" ref="F406" ca="1">IF(COUNTA(里程數!$F:$F)&lt;ROW()-21,"",OFFSET(里程數!$A$1,SMALL(IF(里程數!$F$2:$F$10000&gt;0,ROW(F$23:F$977)),ROW(A384))-22,MATCH(F$22,里程數!$1:$1,0)-1))</f>
        <v/>
      </c>
      <c r="G406" s="109" t="str">
        <f t="shared" ca="1" si="8"/>
        <v/>
      </c>
      <c r="H406" s="110" t="str">
        <f>IF(COUNTA(里程數!$F:$F)&lt;ROW()-21," ",IF(ISNUMBER(G406),G406/C406,"Error"))</f>
        <v xml:space="preserve"> </v>
      </c>
      <c r="I406" s="70"/>
      <c r="J406" s="70"/>
    </row>
    <row r="407" spans="1:10" x14ac:dyDescent="0.25">
      <c r="A407" s="156" t="str">
        <f t="array" aca="1" ref="A407" ca="1">IF(COUNTA(里程數!$F:$F)&lt;ROW()-21,"",OFFSET(里程數!$A$1,SMALL(IF(里程數!$F$2:$F$10000&gt;0,ROW(A$23:A$1977)),ROW(A385))-22,MATCH(A$22,里程數!$1:$1,0)-1))</f>
        <v/>
      </c>
      <c r="B407" s="157"/>
      <c r="C407" s="105" t="str">
        <f t="array" aca="1" ref="C407" ca="1">IF(COUNTA(里程數!$F:$F)&lt;ROW()-21,"",OFFSET(里程數!$A$1,SMALL(IF(里程數!$F$2:$F$10000&gt;0,ROW(C$23:C$1977)),ROW(A385))-22,MATCH(C$22,里程數!$1:$1,0)-1))</f>
        <v/>
      </c>
      <c r="D407" s="106" t="str">
        <f t="array" aca="1" ref="D407" ca="1">IF(COUNTA(里程數!$F:$F)&lt;ROW()-21,"",OFFSET(里程數!$A$1,SMALL(IF(里程數!$F$2:$F$10000&gt;0,ROW(D$23:D$1977)),ROW(A385))-22,MATCH(D$22,里程數!$1:$1,0)-1))</f>
        <v/>
      </c>
      <c r="E407" s="107" t="str">
        <f t="array" aca="1" ref="E407" ca="1">IF(COUNTA(里程數!$F:$F)&lt;ROW()-21,"",OFFSET(里程數!$A$1,SMALL(IF(里程數!$F$2:$F$10000&gt;0,ROW(E$23:E$1977)),ROW(A385))-22,MATCH(E$22,里程數!$1:$1,0)-1))</f>
        <v/>
      </c>
      <c r="F407" s="108" t="str">
        <f t="array" aca="1" ref="F407" ca="1">IF(COUNTA(里程數!$F:$F)&lt;ROW()-21,"",OFFSET(里程數!$A$1,SMALL(IF(里程數!$F$2:$F$10000&gt;0,ROW(F$23:F$977)),ROW(A385))-22,MATCH(F$22,里程數!$1:$1,0)-1))</f>
        <v/>
      </c>
      <c r="G407" s="109" t="str">
        <f t="shared" ca="1" si="8"/>
        <v/>
      </c>
      <c r="H407" s="110" t="str">
        <f>IF(COUNTA(里程數!$F:$F)&lt;ROW()-21," ",IF(ISNUMBER(G407),G407/C407,"Error"))</f>
        <v xml:space="preserve"> </v>
      </c>
      <c r="I407" s="70"/>
      <c r="J407" s="70"/>
    </row>
    <row r="408" spans="1:10" x14ac:dyDescent="0.25">
      <c r="A408" s="156" t="str">
        <f t="array" aca="1" ref="A408" ca="1">IF(COUNTA(里程數!$F:$F)&lt;ROW()-21,"",OFFSET(里程數!$A$1,SMALL(IF(里程數!$F$2:$F$10000&gt;0,ROW(A$23:A$1977)),ROW(A386))-22,MATCH(A$22,里程數!$1:$1,0)-1))</f>
        <v/>
      </c>
      <c r="B408" s="157"/>
      <c r="C408" s="105" t="str">
        <f t="array" aca="1" ref="C408" ca="1">IF(COUNTA(里程數!$F:$F)&lt;ROW()-21,"",OFFSET(里程數!$A$1,SMALL(IF(里程數!$F$2:$F$10000&gt;0,ROW(C$23:C$1977)),ROW(A386))-22,MATCH(C$22,里程數!$1:$1,0)-1))</f>
        <v/>
      </c>
      <c r="D408" s="106" t="str">
        <f t="array" aca="1" ref="D408" ca="1">IF(COUNTA(里程數!$F:$F)&lt;ROW()-21,"",OFFSET(里程數!$A$1,SMALL(IF(里程數!$F$2:$F$10000&gt;0,ROW(D$23:D$1977)),ROW(A386))-22,MATCH(D$22,里程數!$1:$1,0)-1))</f>
        <v/>
      </c>
      <c r="E408" s="107" t="str">
        <f t="array" aca="1" ref="E408" ca="1">IF(COUNTA(里程數!$F:$F)&lt;ROW()-21,"",OFFSET(里程數!$A$1,SMALL(IF(里程數!$F$2:$F$10000&gt;0,ROW(E$23:E$1977)),ROW(A386))-22,MATCH(E$22,里程數!$1:$1,0)-1))</f>
        <v/>
      </c>
      <c r="F408" s="108" t="str">
        <f t="array" aca="1" ref="F408" ca="1">IF(COUNTA(里程數!$F:$F)&lt;ROW()-21,"",OFFSET(里程數!$A$1,SMALL(IF(里程數!$F$2:$F$10000&gt;0,ROW(F$23:F$977)),ROW(A386))-22,MATCH(F$22,里程數!$1:$1,0)-1))</f>
        <v/>
      </c>
      <c r="G408" s="109" t="str">
        <f t="shared" ca="1" si="8"/>
        <v/>
      </c>
      <c r="H408" s="110" t="str">
        <f>IF(COUNTA(里程數!$F:$F)&lt;ROW()-21," ",IF(ISNUMBER(G408),G408/C408,"Error"))</f>
        <v xml:space="preserve"> </v>
      </c>
      <c r="I408" s="70"/>
      <c r="J408" s="70"/>
    </row>
    <row r="409" spans="1:10" x14ac:dyDescent="0.25">
      <c r="A409" s="156" t="str">
        <f t="array" aca="1" ref="A409" ca="1">IF(COUNTA(里程數!$F:$F)&lt;ROW()-21,"",OFFSET(里程數!$A$1,SMALL(IF(里程數!$F$2:$F$10000&gt;0,ROW(A$23:A$1977)),ROW(A387))-22,MATCH(A$22,里程數!$1:$1,0)-1))</f>
        <v/>
      </c>
      <c r="B409" s="157"/>
      <c r="C409" s="105" t="str">
        <f t="array" aca="1" ref="C409" ca="1">IF(COUNTA(里程數!$F:$F)&lt;ROW()-21,"",OFFSET(里程數!$A$1,SMALL(IF(里程數!$F$2:$F$10000&gt;0,ROW(C$23:C$1977)),ROW(A387))-22,MATCH(C$22,里程數!$1:$1,0)-1))</f>
        <v/>
      </c>
      <c r="D409" s="106" t="str">
        <f t="array" aca="1" ref="D409" ca="1">IF(COUNTA(里程數!$F:$F)&lt;ROW()-21,"",OFFSET(里程數!$A$1,SMALL(IF(里程數!$F$2:$F$10000&gt;0,ROW(D$23:D$1977)),ROW(A387))-22,MATCH(D$22,里程數!$1:$1,0)-1))</f>
        <v/>
      </c>
      <c r="E409" s="107" t="str">
        <f t="array" aca="1" ref="E409" ca="1">IF(COUNTA(里程數!$F:$F)&lt;ROW()-21,"",OFFSET(里程數!$A$1,SMALL(IF(里程數!$F$2:$F$10000&gt;0,ROW(E$23:E$1977)),ROW(A387))-22,MATCH(E$22,里程數!$1:$1,0)-1))</f>
        <v/>
      </c>
      <c r="F409" s="108" t="str">
        <f t="array" aca="1" ref="F409" ca="1">IF(COUNTA(里程數!$F:$F)&lt;ROW()-21,"",OFFSET(里程數!$A$1,SMALL(IF(里程數!$F$2:$F$10000&gt;0,ROW(F$23:F$977)),ROW(A387))-22,MATCH(F$22,里程數!$1:$1,0)-1))</f>
        <v/>
      </c>
      <c r="G409" s="109" t="str">
        <f t="shared" ca="1" si="8"/>
        <v/>
      </c>
      <c r="H409" s="110" t="str">
        <f>IF(COUNTA(里程數!$F:$F)&lt;ROW()-21," ",IF(ISNUMBER(G409),G409/C409,"Error"))</f>
        <v xml:space="preserve"> </v>
      </c>
      <c r="I409" s="70"/>
      <c r="J409" s="70"/>
    </row>
    <row r="410" spans="1:10" x14ac:dyDescent="0.25">
      <c r="A410" s="156" t="str">
        <f t="array" aca="1" ref="A410" ca="1">IF(COUNTA(里程數!$F:$F)&lt;ROW()-21,"",OFFSET(里程數!$A$1,SMALL(IF(里程數!$F$2:$F$10000&gt;0,ROW(A$23:A$1977)),ROW(A388))-22,MATCH(A$22,里程數!$1:$1,0)-1))</f>
        <v/>
      </c>
      <c r="B410" s="157"/>
      <c r="C410" s="105" t="str">
        <f t="array" aca="1" ref="C410" ca="1">IF(COUNTA(里程數!$F:$F)&lt;ROW()-21,"",OFFSET(里程數!$A$1,SMALL(IF(里程數!$F$2:$F$10000&gt;0,ROW(C$23:C$1977)),ROW(A388))-22,MATCH(C$22,里程數!$1:$1,0)-1))</f>
        <v/>
      </c>
      <c r="D410" s="106" t="str">
        <f t="array" aca="1" ref="D410" ca="1">IF(COUNTA(里程數!$F:$F)&lt;ROW()-21,"",OFFSET(里程數!$A$1,SMALL(IF(里程數!$F$2:$F$10000&gt;0,ROW(D$23:D$1977)),ROW(A388))-22,MATCH(D$22,里程數!$1:$1,0)-1))</f>
        <v/>
      </c>
      <c r="E410" s="107" t="str">
        <f t="array" aca="1" ref="E410" ca="1">IF(COUNTA(里程數!$F:$F)&lt;ROW()-21,"",OFFSET(里程數!$A$1,SMALL(IF(里程數!$F$2:$F$10000&gt;0,ROW(E$23:E$1977)),ROW(A388))-22,MATCH(E$22,里程數!$1:$1,0)-1))</f>
        <v/>
      </c>
      <c r="F410" s="108" t="str">
        <f t="array" aca="1" ref="F410" ca="1">IF(COUNTA(里程數!$F:$F)&lt;ROW()-21,"",OFFSET(里程數!$A$1,SMALL(IF(里程數!$F$2:$F$10000&gt;0,ROW(F$23:F$977)),ROW(A388))-22,MATCH(F$22,里程數!$1:$1,0)-1))</f>
        <v/>
      </c>
      <c r="G410" s="109" t="str">
        <f t="shared" ca="1" si="8"/>
        <v/>
      </c>
      <c r="H410" s="110" t="str">
        <f>IF(COUNTA(里程數!$F:$F)&lt;ROW()-21," ",IF(ISNUMBER(G410),G410/C410,"Error"))</f>
        <v xml:space="preserve"> </v>
      </c>
      <c r="I410" s="70"/>
      <c r="J410" s="70"/>
    </row>
    <row r="411" spans="1:10" x14ac:dyDescent="0.25">
      <c r="A411" s="156" t="str">
        <f t="array" aca="1" ref="A411" ca="1">IF(COUNTA(里程數!$F:$F)&lt;ROW()-21,"",OFFSET(里程數!$A$1,SMALL(IF(里程數!$F$2:$F$10000&gt;0,ROW(A$23:A$1977)),ROW(A389))-22,MATCH(A$22,里程數!$1:$1,0)-1))</f>
        <v/>
      </c>
      <c r="B411" s="157"/>
      <c r="C411" s="105" t="str">
        <f t="array" aca="1" ref="C411" ca="1">IF(COUNTA(里程數!$F:$F)&lt;ROW()-21,"",OFFSET(里程數!$A$1,SMALL(IF(里程數!$F$2:$F$10000&gt;0,ROW(C$23:C$1977)),ROW(A389))-22,MATCH(C$22,里程數!$1:$1,0)-1))</f>
        <v/>
      </c>
      <c r="D411" s="106" t="str">
        <f t="array" aca="1" ref="D411" ca="1">IF(COUNTA(里程數!$F:$F)&lt;ROW()-21,"",OFFSET(里程數!$A$1,SMALL(IF(里程數!$F$2:$F$10000&gt;0,ROW(D$23:D$1977)),ROW(A389))-22,MATCH(D$22,里程數!$1:$1,0)-1))</f>
        <v/>
      </c>
      <c r="E411" s="107" t="str">
        <f t="array" aca="1" ref="E411" ca="1">IF(COUNTA(里程數!$F:$F)&lt;ROW()-21,"",OFFSET(里程數!$A$1,SMALL(IF(里程數!$F$2:$F$10000&gt;0,ROW(E$23:E$1977)),ROW(A389))-22,MATCH(E$22,里程數!$1:$1,0)-1))</f>
        <v/>
      </c>
      <c r="F411" s="108" t="str">
        <f t="array" aca="1" ref="F411" ca="1">IF(COUNTA(里程數!$F:$F)&lt;ROW()-21,"",OFFSET(里程數!$A$1,SMALL(IF(里程數!$F$2:$F$10000&gt;0,ROW(F$23:F$977)),ROW(A389))-22,MATCH(F$22,里程數!$1:$1,0)-1))</f>
        <v/>
      </c>
      <c r="G411" s="109" t="str">
        <f t="shared" ca="1" si="8"/>
        <v/>
      </c>
      <c r="H411" s="110" t="str">
        <f>IF(COUNTA(里程數!$F:$F)&lt;ROW()-21," ",IF(ISNUMBER(G411),G411/C411,"Error"))</f>
        <v xml:space="preserve"> </v>
      </c>
      <c r="I411" s="70"/>
      <c r="J411" s="70"/>
    </row>
    <row r="412" spans="1:10" x14ac:dyDescent="0.25">
      <c r="A412" s="156" t="str">
        <f t="array" aca="1" ref="A412" ca="1">IF(COUNTA(里程數!$F:$F)&lt;ROW()-21,"",OFFSET(里程數!$A$1,SMALL(IF(里程數!$F$2:$F$10000&gt;0,ROW(A$23:A$1977)),ROW(A390))-22,MATCH(A$22,里程數!$1:$1,0)-1))</f>
        <v/>
      </c>
      <c r="B412" s="157"/>
      <c r="C412" s="105" t="str">
        <f t="array" aca="1" ref="C412" ca="1">IF(COUNTA(里程數!$F:$F)&lt;ROW()-21,"",OFFSET(里程數!$A$1,SMALL(IF(里程數!$F$2:$F$10000&gt;0,ROW(C$23:C$1977)),ROW(A390))-22,MATCH(C$22,里程數!$1:$1,0)-1))</f>
        <v/>
      </c>
      <c r="D412" s="106" t="str">
        <f t="array" aca="1" ref="D412" ca="1">IF(COUNTA(里程數!$F:$F)&lt;ROW()-21,"",OFFSET(里程數!$A$1,SMALL(IF(里程數!$F$2:$F$10000&gt;0,ROW(D$23:D$1977)),ROW(A390))-22,MATCH(D$22,里程數!$1:$1,0)-1))</f>
        <v/>
      </c>
      <c r="E412" s="107" t="str">
        <f t="array" aca="1" ref="E412" ca="1">IF(COUNTA(里程數!$F:$F)&lt;ROW()-21,"",OFFSET(里程數!$A$1,SMALL(IF(里程數!$F$2:$F$10000&gt;0,ROW(E$23:E$1977)),ROW(A390))-22,MATCH(E$22,里程數!$1:$1,0)-1))</f>
        <v/>
      </c>
      <c r="F412" s="108" t="str">
        <f t="array" aca="1" ref="F412" ca="1">IF(COUNTA(里程數!$F:$F)&lt;ROW()-21,"",OFFSET(里程數!$A$1,SMALL(IF(里程數!$F$2:$F$10000&gt;0,ROW(F$23:F$977)),ROW(A390))-22,MATCH(F$22,里程數!$1:$1,0)-1))</f>
        <v/>
      </c>
      <c r="G412" s="109" t="str">
        <f t="shared" ca="1" si="8"/>
        <v/>
      </c>
      <c r="H412" s="110" t="str">
        <f>IF(COUNTA(里程數!$F:$F)&lt;ROW()-21," ",IF(ISNUMBER(G412),G412/C412,"Error"))</f>
        <v xml:space="preserve"> </v>
      </c>
      <c r="I412" s="70"/>
      <c r="J412" s="70"/>
    </row>
    <row r="413" spans="1:10" x14ac:dyDescent="0.25">
      <c r="A413" s="156" t="str">
        <f t="array" aca="1" ref="A413" ca="1">IF(COUNTA(里程數!$F:$F)&lt;ROW()-21,"",OFFSET(里程數!$A$1,SMALL(IF(里程數!$F$2:$F$10000&gt;0,ROW(A$23:A$1977)),ROW(A391))-22,MATCH(A$22,里程數!$1:$1,0)-1))</f>
        <v/>
      </c>
      <c r="B413" s="157"/>
      <c r="C413" s="105" t="str">
        <f t="array" aca="1" ref="C413" ca="1">IF(COUNTA(里程數!$F:$F)&lt;ROW()-21,"",OFFSET(里程數!$A$1,SMALL(IF(里程數!$F$2:$F$10000&gt;0,ROW(C$23:C$1977)),ROW(A391))-22,MATCH(C$22,里程數!$1:$1,0)-1))</f>
        <v/>
      </c>
      <c r="D413" s="106" t="str">
        <f t="array" aca="1" ref="D413" ca="1">IF(COUNTA(里程數!$F:$F)&lt;ROW()-21,"",OFFSET(里程數!$A$1,SMALL(IF(里程數!$F$2:$F$10000&gt;0,ROW(D$23:D$1977)),ROW(A391))-22,MATCH(D$22,里程數!$1:$1,0)-1))</f>
        <v/>
      </c>
      <c r="E413" s="107" t="str">
        <f t="array" aca="1" ref="E413" ca="1">IF(COUNTA(里程數!$F:$F)&lt;ROW()-21,"",OFFSET(里程數!$A$1,SMALL(IF(里程數!$F$2:$F$10000&gt;0,ROW(E$23:E$1977)),ROW(A391))-22,MATCH(E$22,里程數!$1:$1,0)-1))</f>
        <v/>
      </c>
      <c r="F413" s="108" t="str">
        <f t="array" aca="1" ref="F413" ca="1">IF(COUNTA(里程數!$F:$F)&lt;ROW()-21,"",OFFSET(里程數!$A$1,SMALL(IF(里程數!$F$2:$F$10000&gt;0,ROW(F$23:F$977)),ROW(A391))-22,MATCH(F$22,里程數!$1:$1,0)-1))</f>
        <v/>
      </c>
      <c r="G413" s="109" t="str">
        <f t="shared" ca="1" si="8"/>
        <v/>
      </c>
      <c r="H413" s="110" t="str">
        <f>IF(COUNTA(里程數!$F:$F)&lt;ROW()-21," ",IF(ISNUMBER(G413),G413/C413,"Error"))</f>
        <v xml:space="preserve"> </v>
      </c>
      <c r="I413" s="70"/>
      <c r="J413" s="70"/>
    </row>
    <row r="414" spans="1:10" x14ac:dyDescent="0.25">
      <c r="A414" s="156" t="str">
        <f t="array" aca="1" ref="A414" ca="1">IF(COUNTA(里程數!$F:$F)&lt;ROW()-21,"",OFFSET(里程數!$A$1,SMALL(IF(里程數!$F$2:$F$10000&gt;0,ROW(A$23:A$1977)),ROW(A392))-22,MATCH(A$22,里程數!$1:$1,0)-1))</f>
        <v/>
      </c>
      <c r="B414" s="157"/>
      <c r="C414" s="105" t="str">
        <f t="array" aca="1" ref="C414" ca="1">IF(COUNTA(里程數!$F:$F)&lt;ROW()-21,"",OFFSET(里程數!$A$1,SMALL(IF(里程數!$F$2:$F$10000&gt;0,ROW(C$23:C$1977)),ROW(A392))-22,MATCH(C$22,里程數!$1:$1,0)-1))</f>
        <v/>
      </c>
      <c r="D414" s="106" t="str">
        <f t="array" aca="1" ref="D414" ca="1">IF(COUNTA(里程數!$F:$F)&lt;ROW()-21,"",OFFSET(里程數!$A$1,SMALL(IF(里程數!$F$2:$F$10000&gt;0,ROW(D$23:D$1977)),ROW(A392))-22,MATCH(D$22,里程數!$1:$1,0)-1))</f>
        <v/>
      </c>
      <c r="E414" s="107" t="str">
        <f t="array" aca="1" ref="E414" ca="1">IF(COUNTA(里程數!$F:$F)&lt;ROW()-21,"",OFFSET(里程數!$A$1,SMALL(IF(里程數!$F$2:$F$10000&gt;0,ROW(E$23:E$1977)),ROW(A392))-22,MATCH(E$22,里程數!$1:$1,0)-1))</f>
        <v/>
      </c>
      <c r="F414" s="108" t="str">
        <f t="array" aca="1" ref="F414" ca="1">IF(COUNTA(里程數!$F:$F)&lt;ROW()-21,"",OFFSET(里程數!$A$1,SMALL(IF(里程數!$F$2:$F$10000&gt;0,ROW(F$23:F$977)),ROW(A392))-22,MATCH(F$22,里程數!$1:$1,0)-1))</f>
        <v/>
      </c>
      <c r="G414" s="109" t="str">
        <f t="shared" ca="1" si="8"/>
        <v/>
      </c>
      <c r="H414" s="110" t="str">
        <f>IF(COUNTA(里程數!$F:$F)&lt;ROW()-21," ",IF(ISNUMBER(G414),G414/C414,"Error"))</f>
        <v xml:space="preserve"> </v>
      </c>
      <c r="I414" s="70"/>
      <c r="J414" s="70"/>
    </row>
    <row r="415" spans="1:10" x14ac:dyDescent="0.25">
      <c r="A415" s="156" t="str">
        <f t="array" aca="1" ref="A415" ca="1">IF(COUNTA(里程數!$F:$F)&lt;ROW()-21,"",OFFSET(里程數!$A$1,SMALL(IF(里程數!$F$2:$F$10000&gt;0,ROW(A$23:A$1977)),ROW(A393))-22,MATCH(A$22,里程數!$1:$1,0)-1))</f>
        <v/>
      </c>
      <c r="B415" s="157"/>
      <c r="C415" s="105" t="str">
        <f t="array" aca="1" ref="C415" ca="1">IF(COUNTA(里程數!$F:$F)&lt;ROW()-21,"",OFFSET(里程數!$A$1,SMALL(IF(里程數!$F$2:$F$10000&gt;0,ROW(C$23:C$1977)),ROW(A393))-22,MATCH(C$22,里程數!$1:$1,0)-1))</f>
        <v/>
      </c>
      <c r="D415" s="106" t="str">
        <f t="array" aca="1" ref="D415" ca="1">IF(COUNTA(里程數!$F:$F)&lt;ROW()-21,"",OFFSET(里程數!$A$1,SMALL(IF(里程數!$F$2:$F$10000&gt;0,ROW(D$23:D$1977)),ROW(A393))-22,MATCH(D$22,里程數!$1:$1,0)-1))</f>
        <v/>
      </c>
      <c r="E415" s="107" t="str">
        <f t="array" aca="1" ref="E415" ca="1">IF(COUNTA(里程數!$F:$F)&lt;ROW()-21,"",OFFSET(里程數!$A$1,SMALL(IF(里程數!$F$2:$F$10000&gt;0,ROW(E$23:E$1977)),ROW(A393))-22,MATCH(E$22,里程數!$1:$1,0)-1))</f>
        <v/>
      </c>
      <c r="F415" s="108" t="str">
        <f t="array" aca="1" ref="F415" ca="1">IF(COUNTA(里程數!$F:$F)&lt;ROW()-21,"",OFFSET(里程數!$A$1,SMALL(IF(里程數!$F$2:$F$10000&gt;0,ROW(F$23:F$977)),ROW(A393))-22,MATCH(F$22,里程數!$1:$1,0)-1))</f>
        <v/>
      </c>
      <c r="G415" s="109" t="str">
        <f t="shared" ca="1" si="8"/>
        <v/>
      </c>
      <c r="H415" s="110" t="str">
        <f>IF(COUNTA(里程數!$F:$F)&lt;ROW()-21," ",IF(ISNUMBER(G415),G415/C415,"Error"))</f>
        <v xml:space="preserve"> </v>
      </c>
      <c r="I415" s="70"/>
      <c r="J415" s="70"/>
    </row>
    <row r="416" spans="1:10" x14ac:dyDescent="0.25">
      <c r="A416" s="156" t="str">
        <f t="array" aca="1" ref="A416" ca="1">IF(COUNTA(里程數!$F:$F)&lt;ROW()-21,"",OFFSET(里程數!$A$1,SMALL(IF(里程數!$F$2:$F$10000&gt;0,ROW(A$23:A$1977)),ROW(A394))-22,MATCH(A$22,里程數!$1:$1,0)-1))</f>
        <v/>
      </c>
      <c r="B416" s="157"/>
      <c r="C416" s="105" t="str">
        <f t="array" aca="1" ref="C416" ca="1">IF(COUNTA(里程數!$F:$F)&lt;ROW()-21,"",OFFSET(里程數!$A$1,SMALL(IF(里程數!$F$2:$F$10000&gt;0,ROW(C$23:C$1977)),ROW(A394))-22,MATCH(C$22,里程數!$1:$1,0)-1))</f>
        <v/>
      </c>
      <c r="D416" s="106" t="str">
        <f t="array" aca="1" ref="D416" ca="1">IF(COUNTA(里程數!$F:$F)&lt;ROW()-21,"",OFFSET(里程數!$A$1,SMALL(IF(里程數!$F$2:$F$10000&gt;0,ROW(D$23:D$1977)),ROW(A394))-22,MATCH(D$22,里程數!$1:$1,0)-1))</f>
        <v/>
      </c>
      <c r="E416" s="107" t="str">
        <f t="array" aca="1" ref="E416" ca="1">IF(COUNTA(里程數!$F:$F)&lt;ROW()-21,"",OFFSET(里程數!$A$1,SMALL(IF(里程數!$F$2:$F$10000&gt;0,ROW(E$23:E$1977)),ROW(A394))-22,MATCH(E$22,里程數!$1:$1,0)-1))</f>
        <v/>
      </c>
      <c r="F416" s="108" t="str">
        <f t="array" aca="1" ref="F416" ca="1">IF(COUNTA(里程數!$F:$F)&lt;ROW()-21,"",OFFSET(里程數!$A$1,SMALL(IF(里程數!$F$2:$F$10000&gt;0,ROW(F$23:F$977)),ROW(A394))-22,MATCH(F$22,里程數!$1:$1,0)-1))</f>
        <v/>
      </c>
      <c r="G416" s="109" t="str">
        <f t="shared" ca="1" si="8"/>
        <v/>
      </c>
      <c r="H416" s="110" t="str">
        <f>IF(COUNTA(里程數!$F:$F)&lt;ROW()-21," ",IF(ISNUMBER(G416),G416/C416,"Error"))</f>
        <v xml:space="preserve"> </v>
      </c>
      <c r="I416" s="70"/>
      <c r="J416" s="70"/>
    </row>
    <row r="417" spans="1:10" x14ac:dyDescent="0.25">
      <c r="A417" s="156" t="str">
        <f t="array" aca="1" ref="A417" ca="1">IF(COUNTA(里程數!$F:$F)&lt;ROW()-21,"",OFFSET(里程數!$A$1,SMALL(IF(里程數!$F$2:$F$10000&gt;0,ROW(A$23:A$1977)),ROW(A395))-22,MATCH(A$22,里程數!$1:$1,0)-1))</f>
        <v/>
      </c>
      <c r="B417" s="157"/>
      <c r="C417" s="105" t="str">
        <f t="array" aca="1" ref="C417" ca="1">IF(COUNTA(里程數!$F:$F)&lt;ROW()-21,"",OFFSET(里程數!$A$1,SMALL(IF(里程數!$F$2:$F$10000&gt;0,ROW(C$23:C$1977)),ROW(A395))-22,MATCH(C$22,里程數!$1:$1,0)-1))</f>
        <v/>
      </c>
      <c r="D417" s="106" t="str">
        <f t="array" aca="1" ref="D417" ca="1">IF(COUNTA(里程數!$F:$F)&lt;ROW()-21,"",OFFSET(里程數!$A$1,SMALL(IF(里程數!$F$2:$F$10000&gt;0,ROW(D$23:D$1977)),ROW(A395))-22,MATCH(D$22,里程數!$1:$1,0)-1))</f>
        <v/>
      </c>
      <c r="E417" s="107" t="str">
        <f t="array" aca="1" ref="E417" ca="1">IF(COUNTA(里程數!$F:$F)&lt;ROW()-21,"",OFFSET(里程數!$A$1,SMALL(IF(里程數!$F$2:$F$10000&gt;0,ROW(E$23:E$1977)),ROW(A395))-22,MATCH(E$22,里程數!$1:$1,0)-1))</f>
        <v/>
      </c>
      <c r="F417" s="108" t="str">
        <f t="array" aca="1" ref="F417" ca="1">IF(COUNTA(里程數!$F:$F)&lt;ROW()-21,"",OFFSET(里程數!$A$1,SMALL(IF(里程數!$F$2:$F$10000&gt;0,ROW(F$23:F$977)),ROW(A395))-22,MATCH(F$22,里程數!$1:$1,0)-1))</f>
        <v/>
      </c>
      <c r="G417" s="109" t="str">
        <f t="shared" ca="1" si="8"/>
        <v/>
      </c>
      <c r="H417" s="110" t="str">
        <f>IF(COUNTA(里程數!$F:$F)&lt;ROW()-21," ",IF(ISNUMBER(G417),G417/C417,"Error"))</f>
        <v xml:space="preserve"> </v>
      </c>
      <c r="I417" s="70"/>
      <c r="J417" s="70"/>
    </row>
    <row r="418" spans="1:10" x14ac:dyDescent="0.25">
      <c r="A418" s="156" t="str">
        <f t="array" aca="1" ref="A418" ca="1">IF(COUNTA(里程數!$F:$F)&lt;ROW()-21,"",OFFSET(里程數!$A$1,SMALL(IF(里程數!$F$2:$F$10000&gt;0,ROW(A$23:A$1977)),ROW(A396))-22,MATCH(A$22,里程數!$1:$1,0)-1))</f>
        <v/>
      </c>
      <c r="B418" s="157"/>
      <c r="C418" s="105" t="str">
        <f t="array" aca="1" ref="C418" ca="1">IF(COUNTA(里程數!$F:$F)&lt;ROW()-21,"",OFFSET(里程數!$A$1,SMALL(IF(里程數!$F$2:$F$10000&gt;0,ROW(C$23:C$1977)),ROW(A396))-22,MATCH(C$22,里程數!$1:$1,0)-1))</f>
        <v/>
      </c>
      <c r="D418" s="106" t="str">
        <f t="array" aca="1" ref="D418" ca="1">IF(COUNTA(里程數!$F:$F)&lt;ROW()-21,"",OFFSET(里程數!$A$1,SMALL(IF(里程數!$F$2:$F$10000&gt;0,ROW(D$23:D$1977)),ROW(A396))-22,MATCH(D$22,里程數!$1:$1,0)-1))</f>
        <v/>
      </c>
      <c r="E418" s="107" t="str">
        <f t="array" aca="1" ref="E418" ca="1">IF(COUNTA(里程數!$F:$F)&lt;ROW()-21,"",OFFSET(里程數!$A$1,SMALL(IF(里程數!$F$2:$F$10000&gt;0,ROW(E$23:E$1977)),ROW(A396))-22,MATCH(E$22,里程數!$1:$1,0)-1))</f>
        <v/>
      </c>
      <c r="F418" s="108" t="str">
        <f t="array" aca="1" ref="F418" ca="1">IF(COUNTA(里程數!$F:$F)&lt;ROW()-21,"",OFFSET(里程數!$A$1,SMALL(IF(里程數!$F$2:$F$10000&gt;0,ROW(F$23:F$977)),ROW(A396))-22,MATCH(F$22,里程數!$1:$1,0)-1))</f>
        <v/>
      </c>
      <c r="G418" s="109" t="str">
        <f t="shared" ca="1" si="8"/>
        <v/>
      </c>
      <c r="H418" s="110" t="str">
        <f>IF(COUNTA(里程數!$F:$F)&lt;ROW()-21," ",IF(ISNUMBER(G418),G418/C418,"Error"))</f>
        <v xml:space="preserve"> </v>
      </c>
      <c r="I418" s="70"/>
      <c r="J418" s="70"/>
    </row>
    <row r="419" spans="1:10" x14ac:dyDescent="0.25">
      <c r="A419" s="156" t="str">
        <f t="array" aca="1" ref="A419" ca="1">IF(COUNTA(里程數!$F:$F)&lt;ROW()-21,"",OFFSET(里程數!$A$1,SMALL(IF(里程數!$F$2:$F$10000&gt;0,ROW(A$23:A$1977)),ROW(A397))-22,MATCH(A$22,里程數!$1:$1,0)-1))</f>
        <v/>
      </c>
      <c r="B419" s="157"/>
      <c r="C419" s="105" t="str">
        <f t="array" aca="1" ref="C419" ca="1">IF(COUNTA(里程數!$F:$F)&lt;ROW()-21,"",OFFSET(里程數!$A$1,SMALL(IF(里程數!$F$2:$F$10000&gt;0,ROW(C$23:C$1977)),ROW(A397))-22,MATCH(C$22,里程數!$1:$1,0)-1))</f>
        <v/>
      </c>
      <c r="D419" s="106" t="str">
        <f t="array" aca="1" ref="D419" ca="1">IF(COUNTA(里程數!$F:$F)&lt;ROW()-21,"",OFFSET(里程數!$A$1,SMALL(IF(里程數!$F$2:$F$10000&gt;0,ROW(D$23:D$1977)),ROW(A397))-22,MATCH(D$22,里程數!$1:$1,0)-1))</f>
        <v/>
      </c>
      <c r="E419" s="107" t="str">
        <f t="array" aca="1" ref="E419" ca="1">IF(COUNTA(里程數!$F:$F)&lt;ROW()-21,"",OFFSET(里程數!$A$1,SMALL(IF(里程數!$F$2:$F$10000&gt;0,ROW(E$23:E$1977)),ROW(A397))-22,MATCH(E$22,里程數!$1:$1,0)-1))</f>
        <v/>
      </c>
      <c r="F419" s="108" t="str">
        <f t="array" aca="1" ref="F419" ca="1">IF(COUNTA(里程數!$F:$F)&lt;ROW()-21,"",OFFSET(里程數!$A$1,SMALL(IF(里程數!$F$2:$F$10000&gt;0,ROW(F$23:F$977)),ROW(A397))-22,MATCH(F$22,里程數!$1:$1,0)-1))</f>
        <v/>
      </c>
      <c r="G419" s="109" t="str">
        <f t="shared" ca="1" si="8"/>
        <v/>
      </c>
      <c r="H419" s="110" t="str">
        <f>IF(COUNTA(里程數!$F:$F)&lt;ROW()-21," ",IF(ISNUMBER(G419),G419/C419,"Error"))</f>
        <v xml:space="preserve"> </v>
      </c>
      <c r="I419" s="70"/>
      <c r="J419" s="70"/>
    </row>
    <row r="420" spans="1:10" x14ac:dyDescent="0.25">
      <c r="A420" s="156" t="str">
        <f t="array" aca="1" ref="A420" ca="1">IF(COUNTA(里程數!$F:$F)&lt;ROW()-21,"",OFFSET(里程數!$A$1,SMALL(IF(里程數!$F$2:$F$10000&gt;0,ROW(A$23:A$1977)),ROW(A398))-22,MATCH(A$22,里程數!$1:$1,0)-1))</f>
        <v/>
      </c>
      <c r="B420" s="157"/>
      <c r="C420" s="105" t="str">
        <f t="array" aca="1" ref="C420" ca="1">IF(COUNTA(里程數!$F:$F)&lt;ROW()-21,"",OFFSET(里程數!$A$1,SMALL(IF(里程數!$F$2:$F$10000&gt;0,ROW(C$23:C$1977)),ROW(A398))-22,MATCH(C$22,里程數!$1:$1,0)-1))</f>
        <v/>
      </c>
      <c r="D420" s="106" t="str">
        <f t="array" aca="1" ref="D420" ca="1">IF(COUNTA(里程數!$F:$F)&lt;ROW()-21,"",OFFSET(里程數!$A$1,SMALL(IF(里程數!$F$2:$F$10000&gt;0,ROW(D$23:D$1977)),ROW(A398))-22,MATCH(D$22,里程數!$1:$1,0)-1))</f>
        <v/>
      </c>
      <c r="E420" s="107" t="str">
        <f t="array" aca="1" ref="E420" ca="1">IF(COUNTA(里程數!$F:$F)&lt;ROW()-21,"",OFFSET(里程數!$A$1,SMALL(IF(里程數!$F$2:$F$10000&gt;0,ROW(E$23:E$1977)),ROW(A398))-22,MATCH(E$22,里程數!$1:$1,0)-1))</f>
        <v/>
      </c>
      <c r="F420" s="108" t="str">
        <f t="array" aca="1" ref="F420" ca="1">IF(COUNTA(里程數!$F:$F)&lt;ROW()-21,"",OFFSET(里程數!$A$1,SMALL(IF(里程數!$F$2:$F$10000&gt;0,ROW(F$23:F$977)),ROW(A398))-22,MATCH(F$22,里程數!$1:$1,0)-1))</f>
        <v/>
      </c>
      <c r="G420" s="109" t="str">
        <f t="shared" ca="1" si="8"/>
        <v/>
      </c>
      <c r="H420" s="110" t="str">
        <f>IF(COUNTA(里程數!$F:$F)&lt;ROW()-21," ",IF(ISNUMBER(G420),G420/C420,"Error"))</f>
        <v xml:space="preserve"> </v>
      </c>
      <c r="I420" s="70"/>
      <c r="J420" s="70"/>
    </row>
    <row r="421" spans="1:10" x14ac:dyDescent="0.25">
      <c r="A421" s="156" t="str">
        <f t="array" aca="1" ref="A421" ca="1">IF(COUNTA(里程數!$F:$F)&lt;ROW()-21,"",OFFSET(里程數!$A$1,SMALL(IF(里程數!$F$2:$F$10000&gt;0,ROW(A$23:A$1977)),ROW(A399))-22,MATCH(A$22,里程數!$1:$1,0)-1))</f>
        <v/>
      </c>
      <c r="B421" s="157"/>
      <c r="C421" s="105" t="str">
        <f t="array" aca="1" ref="C421" ca="1">IF(COUNTA(里程數!$F:$F)&lt;ROW()-21,"",OFFSET(里程數!$A$1,SMALL(IF(里程數!$F$2:$F$10000&gt;0,ROW(C$23:C$1977)),ROW(A399))-22,MATCH(C$22,里程數!$1:$1,0)-1))</f>
        <v/>
      </c>
      <c r="D421" s="106" t="str">
        <f t="array" aca="1" ref="D421" ca="1">IF(COUNTA(里程數!$F:$F)&lt;ROW()-21,"",OFFSET(里程數!$A$1,SMALL(IF(里程數!$F$2:$F$10000&gt;0,ROW(D$23:D$1977)),ROW(A399))-22,MATCH(D$22,里程數!$1:$1,0)-1))</f>
        <v/>
      </c>
      <c r="E421" s="107" t="str">
        <f t="array" aca="1" ref="E421" ca="1">IF(COUNTA(里程數!$F:$F)&lt;ROW()-21,"",OFFSET(里程數!$A$1,SMALL(IF(里程數!$F$2:$F$10000&gt;0,ROW(E$23:E$1977)),ROW(A399))-22,MATCH(E$22,里程數!$1:$1,0)-1))</f>
        <v/>
      </c>
      <c r="F421" s="108" t="str">
        <f t="array" aca="1" ref="F421" ca="1">IF(COUNTA(里程數!$F:$F)&lt;ROW()-21,"",OFFSET(里程數!$A$1,SMALL(IF(里程數!$F$2:$F$10000&gt;0,ROW(F$23:F$977)),ROW(A399))-22,MATCH(F$22,里程數!$1:$1,0)-1))</f>
        <v/>
      </c>
      <c r="G421" s="109" t="str">
        <f t="shared" ca="1" si="8"/>
        <v/>
      </c>
      <c r="H421" s="110" t="str">
        <f>IF(COUNTA(里程數!$F:$F)&lt;ROW()-21," ",IF(ISNUMBER(G421),G421/C421,"Error"))</f>
        <v xml:space="preserve"> </v>
      </c>
      <c r="I421" s="70"/>
      <c r="J421" s="70"/>
    </row>
    <row r="422" spans="1:10" x14ac:dyDescent="0.25">
      <c r="A422" s="156" t="str">
        <f t="array" aca="1" ref="A422" ca="1">IF(COUNTA(里程數!$F:$F)&lt;ROW()-21,"",OFFSET(里程數!$A$1,SMALL(IF(里程數!$F$2:$F$10000&gt;0,ROW(A$23:A$1977)),ROW(A400))-22,MATCH(A$22,里程數!$1:$1,0)-1))</f>
        <v/>
      </c>
      <c r="B422" s="157"/>
      <c r="C422" s="105" t="str">
        <f t="array" aca="1" ref="C422" ca="1">IF(COUNTA(里程數!$F:$F)&lt;ROW()-21,"",OFFSET(里程數!$A$1,SMALL(IF(里程數!$F$2:$F$10000&gt;0,ROW(C$23:C$1977)),ROW(A400))-22,MATCH(C$22,里程數!$1:$1,0)-1))</f>
        <v/>
      </c>
      <c r="D422" s="106" t="str">
        <f t="array" aca="1" ref="D422" ca="1">IF(COUNTA(里程數!$F:$F)&lt;ROW()-21,"",OFFSET(里程數!$A$1,SMALL(IF(里程數!$F$2:$F$10000&gt;0,ROW(D$23:D$1977)),ROW(A400))-22,MATCH(D$22,里程數!$1:$1,0)-1))</f>
        <v/>
      </c>
      <c r="E422" s="107" t="str">
        <f t="array" aca="1" ref="E422" ca="1">IF(COUNTA(里程數!$F:$F)&lt;ROW()-21,"",OFFSET(里程數!$A$1,SMALL(IF(里程數!$F$2:$F$10000&gt;0,ROW(E$23:E$1977)),ROW(A400))-22,MATCH(E$22,里程數!$1:$1,0)-1))</f>
        <v/>
      </c>
      <c r="F422" s="108" t="str">
        <f t="array" aca="1" ref="F422" ca="1">IF(COUNTA(里程數!$F:$F)&lt;ROW()-21,"",OFFSET(里程數!$A$1,SMALL(IF(里程數!$F$2:$F$10000&gt;0,ROW(F$23:F$977)),ROW(A400))-22,MATCH(F$22,里程數!$1:$1,0)-1))</f>
        <v/>
      </c>
      <c r="G422" s="109" t="str">
        <f t="shared" ca="1" si="8"/>
        <v/>
      </c>
      <c r="H422" s="110" t="str">
        <f>IF(COUNTA(里程數!$F:$F)&lt;ROW()-21," ",IF(ISNUMBER(G422),G422/C422,"Error"))</f>
        <v xml:space="preserve"> </v>
      </c>
      <c r="I422" s="70"/>
      <c r="J422" s="70"/>
    </row>
    <row r="423" spans="1:10" x14ac:dyDescent="0.25">
      <c r="A423" s="156" t="str">
        <f t="array" aca="1" ref="A423" ca="1">IF(COUNTA(里程數!$F:$F)&lt;ROW()-21,"",OFFSET(里程數!$A$1,SMALL(IF(里程數!$F$2:$F$10000&gt;0,ROW(A$23:A$1977)),ROW(A401))-22,MATCH(A$22,里程數!$1:$1,0)-1))</f>
        <v/>
      </c>
      <c r="B423" s="157"/>
      <c r="C423" s="105" t="str">
        <f t="array" aca="1" ref="C423" ca="1">IF(COUNTA(里程數!$F:$F)&lt;ROW()-21,"",OFFSET(里程數!$A$1,SMALL(IF(里程數!$F$2:$F$10000&gt;0,ROW(C$23:C$1977)),ROW(A401))-22,MATCH(C$22,里程數!$1:$1,0)-1))</f>
        <v/>
      </c>
      <c r="D423" s="106" t="str">
        <f t="array" aca="1" ref="D423" ca="1">IF(COUNTA(里程數!$F:$F)&lt;ROW()-21,"",OFFSET(里程數!$A$1,SMALL(IF(里程數!$F$2:$F$10000&gt;0,ROW(D$23:D$1977)),ROW(A401))-22,MATCH(D$22,里程數!$1:$1,0)-1))</f>
        <v/>
      </c>
      <c r="E423" s="107" t="str">
        <f t="array" aca="1" ref="E423" ca="1">IF(COUNTA(里程數!$F:$F)&lt;ROW()-21,"",OFFSET(里程數!$A$1,SMALL(IF(里程數!$F$2:$F$10000&gt;0,ROW(E$23:E$1977)),ROW(A401))-22,MATCH(E$22,里程數!$1:$1,0)-1))</f>
        <v/>
      </c>
      <c r="F423" s="108" t="str">
        <f t="array" aca="1" ref="F423" ca="1">IF(COUNTA(里程數!$F:$F)&lt;ROW()-21,"",OFFSET(里程數!$A$1,SMALL(IF(里程數!$F$2:$F$10000&gt;0,ROW(F$23:F$977)),ROW(A401))-22,MATCH(F$22,里程數!$1:$1,0)-1))</f>
        <v/>
      </c>
      <c r="G423" s="109" t="str">
        <f t="shared" ca="1" si="8"/>
        <v/>
      </c>
      <c r="H423" s="110" t="str">
        <f>IF(COUNTA(里程數!$F:$F)&lt;ROW()-21," ",IF(ISNUMBER(G423),G423/C423,"Error"))</f>
        <v xml:space="preserve"> </v>
      </c>
      <c r="I423" s="70"/>
      <c r="J423" s="70"/>
    </row>
    <row r="424" spans="1:10" x14ac:dyDescent="0.25">
      <c r="A424" s="156" t="str">
        <f t="array" aca="1" ref="A424" ca="1">IF(COUNTA(里程數!$F:$F)&lt;ROW()-21,"",OFFSET(里程數!$A$1,SMALL(IF(里程數!$F$2:$F$10000&gt;0,ROW(A$23:A$1977)),ROW(A402))-22,MATCH(A$22,里程數!$1:$1,0)-1))</f>
        <v/>
      </c>
      <c r="B424" s="157"/>
      <c r="C424" s="105" t="str">
        <f t="array" aca="1" ref="C424" ca="1">IF(COUNTA(里程數!$F:$F)&lt;ROW()-21,"",OFFSET(里程數!$A$1,SMALL(IF(里程數!$F$2:$F$10000&gt;0,ROW(C$23:C$1977)),ROW(A402))-22,MATCH(C$22,里程數!$1:$1,0)-1))</f>
        <v/>
      </c>
      <c r="D424" s="106" t="str">
        <f t="array" aca="1" ref="D424" ca="1">IF(COUNTA(里程數!$F:$F)&lt;ROW()-21,"",OFFSET(里程數!$A$1,SMALL(IF(里程數!$F$2:$F$10000&gt;0,ROW(D$23:D$1977)),ROW(A402))-22,MATCH(D$22,里程數!$1:$1,0)-1))</f>
        <v/>
      </c>
      <c r="E424" s="107" t="str">
        <f t="array" aca="1" ref="E424" ca="1">IF(COUNTA(里程數!$F:$F)&lt;ROW()-21,"",OFFSET(里程數!$A$1,SMALL(IF(里程數!$F$2:$F$10000&gt;0,ROW(E$23:E$1977)),ROW(A402))-22,MATCH(E$22,里程數!$1:$1,0)-1))</f>
        <v/>
      </c>
      <c r="F424" s="108" t="str">
        <f t="array" aca="1" ref="F424" ca="1">IF(COUNTA(里程數!$F:$F)&lt;ROW()-21,"",OFFSET(里程數!$A$1,SMALL(IF(里程數!$F$2:$F$10000&gt;0,ROW(F$23:F$977)),ROW(A402))-22,MATCH(F$22,里程數!$1:$1,0)-1))</f>
        <v/>
      </c>
      <c r="G424" s="109" t="str">
        <f t="shared" ca="1" si="8"/>
        <v/>
      </c>
      <c r="H424" s="110" t="str">
        <f>IF(COUNTA(里程數!$F:$F)&lt;ROW()-21," ",IF(ISNUMBER(G424),G424/C424,"Error"))</f>
        <v xml:space="preserve"> </v>
      </c>
      <c r="I424" s="70"/>
      <c r="J424" s="70"/>
    </row>
    <row r="425" spans="1:10" x14ac:dyDescent="0.25">
      <c r="A425" s="156" t="str">
        <f t="array" aca="1" ref="A425" ca="1">IF(COUNTA(里程數!$F:$F)&lt;ROW()-21,"",OFFSET(里程數!$A$1,SMALL(IF(里程數!$F$2:$F$10000&gt;0,ROW(A$23:A$1977)),ROW(A403))-22,MATCH(A$22,里程數!$1:$1,0)-1))</f>
        <v/>
      </c>
      <c r="B425" s="157"/>
      <c r="C425" s="105" t="str">
        <f t="array" aca="1" ref="C425" ca="1">IF(COUNTA(里程數!$F:$F)&lt;ROW()-21,"",OFFSET(里程數!$A$1,SMALL(IF(里程數!$F$2:$F$10000&gt;0,ROW(C$23:C$1977)),ROW(A403))-22,MATCH(C$22,里程數!$1:$1,0)-1))</f>
        <v/>
      </c>
      <c r="D425" s="106" t="str">
        <f t="array" aca="1" ref="D425" ca="1">IF(COUNTA(里程數!$F:$F)&lt;ROW()-21,"",OFFSET(里程數!$A$1,SMALL(IF(里程數!$F$2:$F$10000&gt;0,ROW(D$23:D$1977)),ROW(A403))-22,MATCH(D$22,里程數!$1:$1,0)-1))</f>
        <v/>
      </c>
      <c r="E425" s="107" t="str">
        <f t="array" aca="1" ref="E425" ca="1">IF(COUNTA(里程數!$F:$F)&lt;ROW()-21,"",OFFSET(里程數!$A$1,SMALL(IF(里程數!$F$2:$F$10000&gt;0,ROW(E$23:E$1977)),ROW(A403))-22,MATCH(E$22,里程數!$1:$1,0)-1))</f>
        <v/>
      </c>
      <c r="F425" s="108" t="str">
        <f t="array" aca="1" ref="F425" ca="1">IF(COUNTA(里程數!$F:$F)&lt;ROW()-21,"",OFFSET(里程數!$A$1,SMALL(IF(里程數!$F$2:$F$10000&gt;0,ROW(F$23:F$977)),ROW(A403))-22,MATCH(F$22,里程數!$1:$1,0)-1))</f>
        <v/>
      </c>
      <c r="G425" s="109" t="str">
        <f t="shared" ca="1" si="8"/>
        <v/>
      </c>
      <c r="H425" s="110" t="str">
        <f>IF(COUNTA(里程數!$F:$F)&lt;ROW()-21," ",IF(ISNUMBER(G425),G425/C425,"Error"))</f>
        <v xml:space="preserve"> </v>
      </c>
      <c r="I425" s="70"/>
      <c r="J425" s="70"/>
    </row>
    <row r="426" spans="1:10" x14ac:dyDescent="0.25">
      <c r="A426" s="156" t="str">
        <f t="array" aca="1" ref="A426" ca="1">IF(COUNTA(里程數!$F:$F)&lt;ROW()-21,"",OFFSET(里程數!$A$1,SMALL(IF(里程數!$F$2:$F$10000&gt;0,ROW(A$23:A$1977)),ROW(A404))-22,MATCH(A$22,里程數!$1:$1,0)-1))</f>
        <v/>
      </c>
      <c r="B426" s="157"/>
      <c r="C426" s="105" t="str">
        <f t="array" aca="1" ref="C426" ca="1">IF(COUNTA(里程數!$F:$F)&lt;ROW()-21,"",OFFSET(里程數!$A$1,SMALL(IF(里程數!$F$2:$F$10000&gt;0,ROW(C$23:C$1977)),ROW(A404))-22,MATCH(C$22,里程數!$1:$1,0)-1))</f>
        <v/>
      </c>
      <c r="D426" s="106" t="str">
        <f t="array" aca="1" ref="D426" ca="1">IF(COUNTA(里程數!$F:$F)&lt;ROW()-21,"",OFFSET(里程數!$A$1,SMALL(IF(里程數!$F$2:$F$10000&gt;0,ROW(D$23:D$1977)),ROW(A404))-22,MATCH(D$22,里程數!$1:$1,0)-1))</f>
        <v/>
      </c>
      <c r="E426" s="107" t="str">
        <f t="array" aca="1" ref="E426" ca="1">IF(COUNTA(里程數!$F:$F)&lt;ROW()-21,"",OFFSET(里程數!$A$1,SMALL(IF(里程數!$F$2:$F$10000&gt;0,ROW(E$23:E$1977)),ROW(A404))-22,MATCH(E$22,里程數!$1:$1,0)-1))</f>
        <v/>
      </c>
      <c r="F426" s="108" t="str">
        <f t="array" aca="1" ref="F426" ca="1">IF(COUNTA(里程數!$F:$F)&lt;ROW()-21,"",OFFSET(里程數!$A$1,SMALL(IF(里程數!$F$2:$F$10000&gt;0,ROW(F$23:F$977)),ROW(A404))-22,MATCH(F$22,里程數!$1:$1,0)-1))</f>
        <v/>
      </c>
      <c r="G426" s="109" t="str">
        <f t="shared" ca="1" si="8"/>
        <v/>
      </c>
      <c r="H426" s="110" t="str">
        <f>IF(COUNTA(里程數!$F:$F)&lt;ROW()-21," ",IF(ISNUMBER(G426),G426/C426,"Error"))</f>
        <v xml:space="preserve"> </v>
      </c>
      <c r="I426" s="70"/>
      <c r="J426" s="70"/>
    </row>
    <row r="427" spans="1:10" x14ac:dyDescent="0.25">
      <c r="A427" s="156" t="str">
        <f t="array" aca="1" ref="A427" ca="1">IF(COUNTA(里程數!$F:$F)&lt;ROW()-21,"",OFFSET(里程數!$A$1,SMALL(IF(里程數!$F$2:$F$10000&gt;0,ROW(A$23:A$1977)),ROW(A405))-22,MATCH(A$22,里程數!$1:$1,0)-1))</f>
        <v/>
      </c>
      <c r="B427" s="157"/>
      <c r="C427" s="105" t="str">
        <f t="array" aca="1" ref="C427" ca="1">IF(COUNTA(里程數!$F:$F)&lt;ROW()-21,"",OFFSET(里程數!$A$1,SMALL(IF(里程數!$F$2:$F$10000&gt;0,ROW(C$23:C$1977)),ROW(A405))-22,MATCH(C$22,里程數!$1:$1,0)-1))</f>
        <v/>
      </c>
      <c r="D427" s="106" t="str">
        <f t="array" aca="1" ref="D427" ca="1">IF(COUNTA(里程數!$F:$F)&lt;ROW()-21,"",OFFSET(里程數!$A$1,SMALL(IF(里程數!$F$2:$F$10000&gt;0,ROW(D$23:D$1977)),ROW(A405))-22,MATCH(D$22,里程數!$1:$1,0)-1))</f>
        <v/>
      </c>
      <c r="E427" s="107" t="str">
        <f t="array" aca="1" ref="E427" ca="1">IF(COUNTA(里程數!$F:$F)&lt;ROW()-21,"",OFFSET(里程數!$A$1,SMALL(IF(里程數!$F$2:$F$10000&gt;0,ROW(E$23:E$1977)),ROW(A405))-22,MATCH(E$22,里程數!$1:$1,0)-1))</f>
        <v/>
      </c>
      <c r="F427" s="108" t="str">
        <f t="array" aca="1" ref="F427" ca="1">IF(COUNTA(里程數!$F:$F)&lt;ROW()-21,"",OFFSET(里程數!$A$1,SMALL(IF(里程數!$F$2:$F$10000&gt;0,ROW(F$23:F$977)),ROW(A405))-22,MATCH(F$22,里程數!$1:$1,0)-1))</f>
        <v/>
      </c>
      <c r="G427" s="109" t="str">
        <f t="shared" ca="1" si="8"/>
        <v/>
      </c>
      <c r="H427" s="110" t="str">
        <f>IF(COUNTA(里程數!$F:$F)&lt;ROW()-21," ",IF(ISNUMBER(G427),G427/C427,"Error"))</f>
        <v xml:space="preserve"> </v>
      </c>
      <c r="I427" s="70"/>
      <c r="J427" s="70"/>
    </row>
    <row r="428" spans="1:10" x14ac:dyDescent="0.25">
      <c r="A428" s="156" t="str">
        <f t="array" aca="1" ref="A428" ca="1">IF(COUNTA(里程數!$F:$F)&lt;ROW()-21,"",OFFSET(里程數!$A$1,SMALL(IF(里程數!$F$2:$F$10000&gt;0,ROW(A$23:A$1977)),ROW(A406))-22,MATCH(A$22,里程數!$1:$1,0)-1))</f>
        <v/>
      </c>
      <c r="B428" s="157"/>
      <c r="C428" s="105" t="str">
        <f t="array" aca="1" ref="C428" ca="1">IF(COUNTA(里程數!$F:$F)&lt;ROW()-21,"",OFFSET(里程數!$A$1,SMALL(IF(里程數!$F$2:$F$10000&gt;0,ROW(C$23:C$1977)),ROW(A406))-22,MATCH(C$22,里程數!$1:$1,0)-1))</f>
        <v/>
      </c>
      <c r="D428" s="106" t="str">
        <f t="array" aca="1" ref="D428" ca="1">IF(COUNTA(里程數!$F:$F)&lt;ROW()-21,"",OFFSET(里程數!$A$1,SMALL(IF(里程數!$F$2:$F$10000&gt;0,ROW(D$23:D$1977)),ROW(A406))-22,MATCH(D$22,里程數!$1:$1,0)-1))</f>
        <v/>
      </c>
      <c r="E428" s="107" t="str">
        <f t="array" aca="1" ref="E428" ca="1">IF(COUNTA(里程數!$F:$F)&lt;ROW()-21,"",OFFSET(里程數!$A$1,SMALL(IF(里程數!$F$2:$F$10000&gt;0,ROW(E$23:E$1977)),ROW(A406))-22,MATCH(E$22,里程數!$1:$1,0)-1))</f>
        <v/>
      </c>
      <c r="F428" s="108" t="str">
        <f t="array" aca="1" ref="F428" ca="1">IF(COUNTA(里程數!$F:$F)&lt;ROW()-21,"",OFFSET(里程數!$A$1,SMALL(IF(里程數!$F$2:$F$10000&gt;0,ROW(F$23:F$977)),ROW(A406))-22,MATCH(F$22,里程數!$1:$1,0)-1))</f>
        <v/>
      </c>
      <c r="G428" s="109" t="str">
        <f t="shared" ca="1" si="8"/>
        <v/>
      </c>
      <c r="H428" s="110" t="str">
        <f>IF(COUNTA(里程數!$F:$F)&lt;ROW()-21," ",IF(ISNUMBER(G428),G428/C428,"Error"))</f>
        <v xml:space="preserve"> </v>
      </c>
      <c r="I428" s="70"/>
      <c r="J428" s="70"/>
    </row>
    <row r="429" spans="1:10" x14ac:dyDescent="0.25">
      <c r="A429" s="156" t="str">
        <f t="array" aca="1" ref="A429" ca="1">IF(COUNTA(里程數!$F:$F)&lt;ROW()-21,"",OFFSET(里程數!$A$1,SMALL(IF(里程數!$F$2:$F$10000&gt;0,ROW(A$23:A$1977)),ROW(A407))-22,MATCH(A$22,里程數!$1:$1,0)-1))</f>
        <v/>
      </c>
      <c r="B429" s="157"/>
      <c r="C429" s="105" t="str">
        <f t="array" aca="1" ref="C429" ca="1">IF(COUNTA(里程數!$F:$F)&lt;ROW()-21,"",OFFSET(里程數!$A$1,SMALL(IF(里程數!$F$2:$F$10000&gt;0,ROW(C$23:C$1977)),ROW(A407))-22,MATCH(C$22,里程數!$1:$1,0)-1))</f>
        <v/>
      </c>
      <c r="D429" s="106" t="str">
        <f t="array" aca="1" ref="D429" ca="1">IF(COUNTA(里程數!$F:$F)&lt;ROW()-21,"",OFFSET(里程數!$A$1,SMALL(IF(里程數!$F$2:$F$10000&gt;0,ROW(D$23:D$1977)),ROW(A407))-22,MATCH(D$22,里程數!$1:$1,0)-1))</f>
        <v/>
      </c>
      <c r="E429" s="107" t="str">
        <f t="array" aca="1" ref="E429" ca="1">IF(COUNTA(里程數!$F:$F)&lt;ROW()-21,"",OFFSET(里程數!$A$1,SMALL(IF(里程數!$F$2:$F$10000&gt;0,ROW(E$23:E$1977)),ROW(A407))-22,MATCH(E$22,里程數!$1:$1,0)-1))</f>
        <v/>
      </c>
      <c r="F429" s="108" t="str">
        <f t="array" aca="1" ref="F429" ca="1">IF(COUNTA(里程數!$F:$F)&lt;ROW()-21,"",OFFSET(里程數!$A$1,SMALL(IF(里程數!$F$2:$F$10000&gt;0,ROW(F$23:F$977)),ROW(A407))-22,MATCH(F$22,里程數!$1:$1,0)-1))</f>
        <v/>
      </c>
      <c r="G429" s="109" t="str">
        <f t="shared" ca="1" si="8"/>
        <v/>
      </c>
      <c r="H429" s="110" t="str">
        <f>IF(COUNTA(里程數!$F:$F)&lt;ROW()-21," ",IF(ISNUMBER(G429),G429/C429,"Error"))</f>
        <v xml:space="preserve"> </v>
      </c>
      <c r="I429" s="70"/>
      <c r="J429" s="70"/>
    </row>
    <row r="430" spans="1:10" x14ac:dyDescent="0.25">
      <c r="A430" s="156" t="str">
        <f t="array" aca="1" ref="A430" ca="1">IF(COUNTA(里程數!$F:$F)&lt;ROW()-21,"",OFFSET(里程數!$A$1,SMALL(IF(里程數!$F$2:$F$10000&gt;0,ROW(A$23:A$1977)),ROW(A408))-22,MATCH(A$22,里程數!$1:$1,0)-1))</f>
        <v/>
      </c>
      <c r="B430" s="157"/>
      <c r="C430" s="105" t="str">
        <f t="array" aca="1" ref="C430" ca="1">IF(COUNTA(里程數!$F:$F)&lt;ROW()-21,"",OFFSET(里程數!$A$1,SMALL(IF(里程數!$F$2:$F$10000&gt;0,ROW(C$23:C$1977)),ROW(A408))-22,MATCH(C$22,里程數!$1:$1,0)-1))</f>
        <v/>
      </c>
      <c r="D430" s="106" t="str">
        <f t="array" aca="1" ref="D430" ca="1">IF(COUNTA(里程數!$F:$F)&lt;ROW()-21,"",OFFSET(里程數!$A$1,SMALL(IF(里程數!$F$2:$F$10000&gt;0,ROW(D$23:D$1977)),ROW(A408))-22,MATCH(D$22,里程數!$1:$1,0)-1))</f>
        <v/>
      </c>
      <c r="E430" s="107" t="str">
        <f t="array" aca="1" ref="E430" ca="1">IF(COUNTA(里程數!$F:$F)&lt;ROW()-21,"",OFFSET(里程數!$A$1,SMALL(IF(里程數!$F$2:$F$10000&gt;0,ROW(E$23:E$1977)),ROW(A408))-22,MATCH(E$22,里程數!$1:$1,0)-1))</f>
        <v/>
      </c>
      <c r="F430" s="108" t="str">
        <f t="array" aca="1" ref="F430" ca="1">IF(COUNTA(里程數!$F:$F)&lt;ROW()-21,"",OFFSET(里程數!$A$1,SMALL(IF(里程數!$F$2:$F$10000&gt;0,ROW(F$23:F$977)),ROW(A408))-22,MATCH(F$22,里程數!$1:$1,0)-1))</f>
        <v/>
      </c>
      <c r="G430" s="109" t="str">
        <f t="shared" ca="1" si="8"/>
        <v/>
      </c>
      <c r="H430" s="110" t="str">
        <f>IF(COUNTA(里程數!$F:$F)&lt;ROW()-21," ",IF(ISNUMBER(G430),G430/C430,"Error"))</f>
        <v xml:space="preserve"> </v>
      </c>
      <c r="I430" s="70"/>
      <c r="J430" s="70"/>
    </row>
    <row r="431" spans="1:10" x14ac:dyDescent="0.25">
      <c r="A431" s="156" t="str">
        <f t="array" aca="1" ref="A431" ca="1">IF(COUNTA(里程數!$F:$F)&lt;ROW()-21,"",OFFSET(里程數!$A$1,SMALL(IF(里程數!$F$2:$F$10000&gt;0,ROW(A$23:A$1977)),ROW(A409))-22,MATCH(A$22,里程數!$1:$1,0)-1))</f>
        <v/>
      </c>
      <c r="B431" s="157"/>
      <c r="C431" s="105" t="str">
        <f t="array" aca="1" ref="C431" ca="1">IF(COUNTA(里程數!$F:$F)&lt;ROW()-21,"",OFFSET(里程數!$A$1,SMALL(IF(里程數!$F$2:$F$10000&gt;0,ROW(C$23:C$1977)),ROW(A409))-22,MATCH(C$22,里程數!$1:$1,0)-1))</f>
        <v/>
      </c>
      <c r="D431" s="106" t="str">
        <f t="array" aca="1" ref="D431" ca="1">IF(COUNTA(里程數!$F:$F)&lt;ROW()-21,"",OFFSET(里程數!$A$1,SMALL(IF(里程數!$F$2:$F$10000&gt;0,ROW(D$23:D$1977)),ROW(A409))-22,MATCH(D$22,里程數!$1:$1,0)-1))</f>
        <v/>
      </c>
      <c r="E431" s="107" t="str">
        <f t="array" aca="1" ref="E431" ca="1">IF(COUNTA(里程數!$F:$F)&lt;ROW()-21,"",OFFSET(里程數!$A$1,SMALL(IF(里程數!$F$2:$F$10000&gt;0,ROW(E$23:E$1977)),ROW(A409))-22,MATCH(E$22,里程數!$1:$1,0)-1))</f>
        <v/>
      </c>
      <c r="F431" s="108" t="str">
        <f t="array" aca="1" ref="F431" ca="1">IF(COUNTA(里程數!$F:$F)&lt;ROW()-21,"",OFFSET(里程數!$A$1,SMALL(IF(里程數!$F$2:$F$10000&gt;0,ROW(F$23:F$977)),ROW(A409))-22,MATCH(F$22,里程數!$1:$1,0)-1))</f>
        <v/>
      </c>
      <c r="G431" s="109" t="str">
        <f t="shared" ca="1" si="8"/>
        <v/>
      </c>
      <c r="H431" s="110" t="str">
        <f>IF(COUNTA(里程數!$F:$F)&lt;ROW()-21," ",IF(ISNUMBER(G431),G431/C431,"Error"))</f>
        <v xml:space="preserve"> </v>
      </c>
      <c r="I431" s="70"/>
      <c r="J431" s="70"/>
    </row>
    <row r="432" spans="1:10" x14ac:dyDescent="0.25">
      <c r="A432" s="156" t="str">
        <f t="array" aca="1" ref="A432" ca="1">IF(COUNTA(里程數!$F:$F)&lt;ROW()-21,"",OFFSET(里程數!$A$1,SMALL(IF(里程數!$F$2:$F$10000&gt;0,ROW(A$23:A$1977)),ROW(A410))-22,MATCH(A$22,里程數!$1:$1,0)-1))</f>
        <v/>
      </c>
      <c r="B432" s="157"/>
      <c r="C432" s="105" t="str">
        <f t="array" aca="1" ref="C432" ca="1">IF(COUNTA(里程數!$F:$F)&lt;ROW()-21,"",OFFSET(里程數!$A$1,SMALL(IF(里程數!$F$2:$F$10000&gt;0,ROW(C$23:C$1977)),ROW(A410))-22,MATCH(C$22,里程數!$1:$1,0)-1))</f>
        <v/>
      </c>
      <c r="D432" s="106" t="str">
        <f t="array" aca="1" ref="D432" ca="1">IF(COUNTA(里程數!$F:$F)&lt;ROW()-21,"",OFFSET(里程數!$A$1,SMALL(IF(里程數!$F$2:$F$10000&gt;0,ROW(D$23:D$1977)),ROW(A410))-22,MATCH(D$22,里程數!$1:$1,0)-1))</f>
        <v/>
      </c>
      <c r="E432" s="107" t="str">
        <f t="array" aca="1" ref="E432" ca="1">IF(COUNTA(里程數!$F:$F)&lt;ROW()-21,"",OFFSET(里程數!$A$1,SMALL(IF(里程數!$F$2:$F$10000&gt;0,ROW(E$23:E$1977)),ROW(A410))-22,MATCH(E$22,里程數!$1:$1,0)-1))</f>
        <v/>
      </c>
      <c r="F432" s="108" t="str">
        <f t="array" aca="1" ref="F432" ca="1">IF(COUNTA(里程數!$F:$F)&lt;ROW()-21,"",OFFSET(里程數!$A$1,SMALL(IF(里程數!$F$2:$F$10000&gt;0,ROW(F$23:F$977)),ROW(A410))-22,MATCH(F$22,里程數!$1:$1,0)-1))</f>
        <v/>
      </c>
      <c r="G432" s="109" t="str">
        <f t="shared" ca="1" si="8"/>
        <v/>
      </c>
      <c r="H432" s="110" t="str">
        <f>IF(COUNTA(里程數!$F:$F)&lt;ROW()-21," ",IF(ISNUMBER(G432),G432/C432,"Error"))</f>
        <v xml:space="preserve"> </v>
      </c>
      <c r="I432" s="70"/>
      <c r="J432" s="70"/>
    </row>
    <row r="433" spans="1:10" x14ac:dyDescent="0.25">
      <c r="A433" s="156" t="str">
        <f t="array" aca="1" ref="A433" ca="1">IF(COUNTA(里程數!$F:$F)&lt;ROW()-21,"",OFFSET(里程數!$A$1,SMALL(IF(里程數!$F$2:$F$10000&gt;0,ROW(A$23:A$1977)),ROW(A411))-22,MATCH(A$22,里程數!$1:$1,0)-1))</f>
        <v/>
      </c>
      <c r="B433" s="157"/>
      <c r="C433" s="105" t="str">
        <f t="array" aca="1" ref="C433" ca="1">IF(COUNTA(里程數!$F:$F)&lt;ROW()-21,"",OFFSET(里程數!$A$1,SMALL(IF(里程數!$F$2:$F$10000&gt;0,ROW(C$23:C$1977)),ROW(A411))-22,MATCH(C$22,里程數!$1:$1,0)-1))</f>
        <v/>
      </c>
      <c r="D433" s="106" t="str">
        <f t="array" aca="1" ref="D433" ca="1">IF(COUNTA(里程數!$F:$F)&lt;ROW()-21,"",OFFSET(里程數!$A$1,SMALL(IF(里程數!$F$2:$F$10000&gt;0,ROW(D$23:D$1977)),ROW(A411))-22,MATCH(D$22,里程數!$1:$1,0)-1))</f>
        <v/>
      </c>
      <c r="E433" s="107" t="str">
        <f t="array" aca="1" ref="E433" ca="1">IF(COUNTA(里程數!$F:$F)&lt;ROW()-21,"",OFFSET(里程數!$A$1,SMALL(IF(里程數!$F$2:$F$10000&gt;0,ROW(E$23:E$1977)),ROW(A411))-22,MATCH(E$22,里程數!$1:$1,0)-1))</f>
        <v/>
      </c>
      <c r="F433" s="108" t="str">
        <f t="array" aca="1" ref="F433" ca="1">IF(COUNTA(里程數!$F:$F)&lt;ROW()-21,"",OFFSET(里程數!$A$1,SMALL(IF(里程數!$F$2:$F$10000&gt;0,ROW(F$23:F$977)),ROW(A411))-22,MATCH(F$22,里程數!$1:$1,0)-1))</f>
        <v/>
      </c>
      <c r="G433" s="109" t="str">
        <f t="shared" ca="1" si="8"/>
        <v/>
      </c>
      <c r="H433" s="110" t="str">
        <f>IF(COUNTA(里程數!$F:$F)&lt;ROW()-21," ",IF(ISNUMBER(G433),G433/C433,"Error"))</f>
        <v xml:space="preserve"> </v>
      </c>
      <c r="I433" s="70"/>
      <c r="J433" s="70"/>
    </row>
    <row r="434" spans="1:10" x14ac:dyDescent="0.25">
      <c r="A434" s="156" t="str">
        <f t="array" aca="1" ref="A434" ca="1">IF(COUNTA(里程數!$F:$F)&lt;ROW()-21,"",OFFSET(里程數!$A$1,SMALL(IF(里程數!$F$2:$F$10000&gt;0,ROW(A$23:A$1977)),ROW(A412))-22,MATCH(A$22,里程數!$1:$1,0)-1))</f>
        <v/>
      </c>
      <c r="B434" s="157"/>
      <c r="C434" s="105" t="str">
        <f t="array" aca="1" ref="C434" ca="1">IF(COUNTA(里程數!$F:$F)&lt;ROW()-21,"",OFFSET(里程數!$A$1,SMALL(IF(里程數!$F$2:$F$10000&gt;0,ROW(C$23:C$1977)),ROW(A412))-22,MATCH(C$22,里程數!$1:$1,0)-1))</f>
        <v/>
      </c>
      <c r="D434" s="106" t="str">
        <f t="array" aca="1" ref="D434" ca="1">IF(COUNTA(里程數!$F:$F)&lt;ROW()-21,"",OFFSET(里程數!$A$1,SMALL(IF(里程數!$F$2:$F$10000&gt;0,ROW(D$23:D$1977)),ROW(A412))-22,MATCH(D$22,里程數!$1:$1,0)-1))</f>
        <v/>
      </c>
      <c r="E434" s="107" t="str">
        <f t="array" aca="1" ref="E434" ca="1">IF(COUNTA(里程數!$F:$F)&lt;ROW()-21,"",OFFSET(里程數!$A$1,SMALL(IF(里程數!$F$2:$F$10000&gt;0,ROW(E$23:E$1977)),ROW(A412))-22,MATCH(E$22,里程數!$1:$1,0)-1))</f>
        <v/>
      </c>
      <c r="F434" s="108" t="str">
        <f t="array" aca="1" ref="F434" ca="1">IF(COUNTA(里程數!$F:$F)&lt;ROW()-21,"",OFFSET(里程數!$A$1,SMALL(IF(里程數!$F$2:$F$10000&gt;0,ROW(F$23:F$977)),ROW(A412))-22,MATCH(F$22,里程數!$1:$1,0)-1))</f>
        <v/>
      </c>
      <c r="G434" s="109" t="str">
        <f t="shared" ca="1" si="8"/>
        <v/>
      </c>
      <c r="H434" s="110" t="str">
        <f>IF(COUNTA(里程數!$F:$F)&lt;ROW()-21," ",IF(ISNUMBER(G434),G434/C434,"Error"))</f>
        <v xml:space="preserve"> </v>
      </c>
      <c r="I434" s="70"/>
      <c r="J434" s="70"/>
    </row>
    <row r="435" spans="1:10" x14ac:dyDescent="0.25">
      <c r="A435" s="156" t="str">
        <f t="array" aca="1" ref="A435" ca="1">IF(COUNTA(里程數!$F:$F)&lt;ROW()-21,"",OFFSET(里程數!$A$1,SMALL(IF(里程數!$F$2:$F$10000&gt;0,ROW(A$23:A$1977)),ROW(A413))-22,MATCH(A$22,里程數!$1:$1,0)-1))</f>
        <v/>
      </c>
      <c r="B435" s="157"/>
      <c r="C435" s="105" t="str">
        <f t="array" aca="1" ref="C435" ca="1">IF(COUNTA(里程數!$F:$F)&lt;ROW()-21,"",OFFSET(里程數!$A$1,SMALL(IF(里程數!$F$2:$F$10000&gt;0,ROW(C$23:C$1977)),ROW(A413))-22,MATCH(C$22,里程數!$1:$1,0)-1))</f>
        <v/>
      </c>
      <c r="D435" s="106" t="str">
        <f t="array" aca="1" ref="D435" ca="1">IF(COUNTA(里程數!$F:$F)&lt;ROW()-21,"",OFFSET(里程數!$A$1,SMALL(IF(里程數!$F$2:$F$10000&gt;0,ROW(D$23:D$1977)),ROW(A413))-22,MATCH(D$22,里程數!$1:$1,0)-1))</f>
        <v/>
      </c>
      <c r="E435" s="107" t="str">
        <f t="array" aca="1" ref="E435" ca="1">IF(COUNTA(里程數!$F:$F)&lt;ROW()-21,"",OFFSET(里程數!$A$1,SMALL(IF(里程數!$F$2:$F$10000&gt;0,ROW(E$23:E$1977)),ROW(A413))-22,MATCH(E$22,里程數!$1:$1,0)-1))</f>
        <v/>
      </c>
      <c r="F435" s="108" t="str">
        <f t="array" aca="1" ref="F435" ca="1">IF(COUNTA(里程數!$F:$F)&lt;ROW()-21,"",OFFSET(里程數!$A$1,SMALL(IF(里程數!$F$2:$F$10000&gt;0,ROW(F$23:F$977)),ROW(A413))-22,MATCH(F$22,里程數!$1:$1,0)-1))</f>
        <v/>
      </c>
      <c r="G435" s="109" t="str">
        <f t="shared" ca="1" si="8"/>
        <v/>
      </c>
      <c r="H435" s="110" t="str">
        <f>IF(COUNTA(里程數!$F:$F)&lt;ROW()-21," ",IF(ISNUMBER(G435),G435/C435,"Error"))</f>
        <v xml:space="preserve"> </v>
      </c>
      <c r="I435" s="70"/>
      <c r="J435" s="70"/>
    </row>
    <row r="436" spans="1:10" x14ac:dyDescent="0.25">
      <c r="A436" s="156" t="str">
        <f t="array" aca="1" ref="A436" ca="1">IF(COUNTA(里程數!$F:$F)&lt;ROW()-21,"",OFFSET(里程數!$A$1,SMALL(IF(里程數!$F$2:$F$10000&gt;0,ROW(A$23:A$1977)),ROW(A414))-22,MATCH(A$22,里程數!$1:$1,0)-1))</f>
        <v/>
      </c>
      <c r="B436" s="157"/>
      <c r="C436" s="105" t="str">
        <f t="array" aca="1" ref="C436" ca="1">IF(COUNTA(里程數!$F:$F)&lt;ROW()-21,"",OFFSET(里程數!$A$1,SMALL(IF(里程數!$F$2:$F$10000&gt;0,ROW(C$23:C$1977)),ROW(A414))-22,MATCH(C$22,里程數!$1:$1,0)-1))</f>
        <v/>
      </c>
      <c r="D436" s="106" t="str">
        <f t="array" aca="1" ref="D436" ca="1">IF(COUNTA(里程數!$F:$F)&lt;ROW()-21,"",OFFSET(里程數!$A$1,SMALL(IF(里程數!$F$2:$F$10000&gt;0,ROW(D$23:D$1977)),ROW(A414))-22,MATCH(D$22,里程數!$1:$1,0)-1))</f>
        <v/>
      </c>
      <c r="E436" s="107" t="str">
        <f t="array" aca="1" ref="E436" ca="1">IF(COUNTA(里程數!$F:$F)&lt;ROW()-21,"",OFFSET(里程數!$A$1,SMALL(IF(里程數!$F$2:$F$10000&gt;0,ROW(E$23:E$1977)),ROW(A414))-22,MATCH(E$22,里程數!$1:$1,0)-1))</f>
        <v/>
      </c>
      <c r="F436" s="108" t="str">
        <f t="array" aca="1" ref="F436" ca="1">IF(COUNTA(里程數!$F:$F)&lt;ROW()-21,"",OFFSET(里程數!$A$1,SMALL(IF(里程數!$F$2:$F$10000&gt;0,ROW(F$23:F$977)),ROW(A414))-22,MATCH(F$22,里程數!$1:$1,0)-1))</f>
        <v/>
      </c>
      <c r="G436" s="109" t="str">
        <f t="shared" ca="1" si="8"/>
        <v/>
      </c>
      <c r="H436" s="110" t="str">
        <f>IF(COUNTA(里程數!$F:$F)&lt;ROW()-21," ",IF(ISNUMBER(G436),G436/C436,"Error"))</f>
        <v xml:space="preserve"> </v>
      </c>
      <c r="I436" s="70"/>
      <c r="J436" s="70"/>
    </row>
    <row r="437" spans="1:10" x14ac:dyDescent="0.25">
      <c r="A437" s="156" t="str">
        <f t="array" aca="1" ref="A437" ca="1">IF(COUNTA(里程數!$F:$F)&lt;ROW()-21,"",OFFSET(里程數!$A$1,SMALL(IF(里程數!$F$2:$F$10000&gt;0,ROW(A$23:A$1977)),ROW(A415))-22,MATCH(A$22,里程數!$1:$1,0)-1))</f>
        <v/>
      </c>
      <c r="B437" s="157"/>
      <c r="C437" s="105" t="str">
        <f t="array" aca="1" ref="C437" ca="1">IF(COUNTA(里程數!$F:$F)&lt;ROW()-21,"",OFFSET(里程數!$A$1,SMALL(IF(里程數!$F$2:$F$10000&gt;0,ROW(C$23:C$1977)),ROW(A415))-22,MATCH(C$22,里程數!$1:$1,0)-1))</f>
        <v/>
      </c>
      <c r="D437" s="106" t="str">
        <f t="array" aca="1" ref="D437" ca="1">IF(COUNTA(里程數!$F:$F)&lt;ROW()-21,"",OFFSET(里程數!$A$1,SMALL(IF(里程數!$F$2:$F$10000&gt;0,ROW(D$23:D$1977)),ROW(A415))-22,MATCH(D$22,里程數!$1:$1,0)-1))</f>
        <v/>
      </c>
      <c r="E437" s="107" t="str">
        <f t="array" aca="1" ref="E437" ca="1">IF(COUNTA(里程數!$F:$F)&lt;ROW()-21,"",OFFSET(里程數!$A$1,SMALL(IF(里程數!$F$2:$F$10000&gt;0,ROW(E$23:E$1977)),ROW(A415))-22,MATCH(E$22,里程數!$1:$1,0)-1))</f>
        <v/>
      </c>
      <c r="F437" s="108" t="str">
        <f t="array" aca="1" ref="F437" ca="1">IF(COUNTA(里程數!$F:$F)&lt;ROW()-21,"",OFFSET(里程數!$A$1,SMALL(IF(里程數!$F$2:$F$10000&gt;0,ROW(F$23:F$977)),ROW(A415))-22,MATCH(F$22,里程數!$1:$1,0)-1))</f>
        <v/>
      </c>
      <c r="G437" s="109" t="str">
        <f t="shared" ca="1" si="8"/>
        <v/>
      </c>
      <c r="H437" s="110" t="str">
        <f>IF(COUNTA(里程數!$F:$F)&lt;ROW()-21," ",IF(ISNUMBER(G437),G437/C437,"Error"))</f>
        <v xml:space="preserve"> </v>
      </c>
      <c r="I437" s="70"/>
      <c r="J437" s="70"/>
    </row>
    <row r="438" spans="1:10" x14ac:dyDescent="0.25">
      <c r="A438" s="156" t="str">
        <f t="array" aca="1" ref="A438" ca="1">IF(COUNTA(里程數!$F:$F)&lt;ROW()-21,"",OFFSET(里程數!$A$1,SMALL(IF(里程數!$F$2:$F$10000&gt;0,ROW(A$23:A$1977)),ROW(A416))-22,MATCH(A$22,里程數!$1:$1,0)-1))</f>
        <v/>
      </c>
      <c r="B438" s="157"/>
      <c r="C438" s="105" t="str">
        <f t="array" aca="1" ref="C438" ca="1">IF(COUNTA(里程數!$F:$F)&lt;ROW()-21,"",OFFSET(里程數!$A$1,SMALL(IF(里程數!$F$2:$F$10000&gt;0,ROW(C$23:C$1977)),ROW(A416))-22,MATCH(C$22,里程數!$1:$1,0)-1))</f>
        <v/>
      </c>
      <c r="D438" s="106" t="str">
        <f t="array" aca="1" ref="D438" ca="1">IF(COUNTA(里程數!$F:$F)&lt;ROW()-21,"",OFFSET(里程數!$A$1,SMALL(IF(里程數!$F$2:$F$10000&gt;0,ROW(D$23:D$1977)),ROW(A416))-22,MATCH(D$22,里程數!$1:$1,0)-1))</f>
        <v/>
      </c>
      <c r="E438" s="107" t="str">
        <f t="array" aca="1" ref="E438" ca="1">IF(COUNTA(里程數!$F:$F)&lt;ROW()-21,"",OFFSET(里程數!$A$1,SMALL(IF(里程數!$F$2:$F$10000&gt;0,ROW(E$23:E$1977)),ROW(A416))-22,MATCH(E$22,里程數!$1:$1,0)-1))</f>
        <v/>
      </c>
      <c r="F438" s="108" t="str">
        <f t="array" aca="1" ref="F438" ca="1">IF(COUNTA(里程數!$F:$F)&lt;ROW()-21,"",OFFSET(里程數!$A$1,SMALL(IF(里程數!$F$2:$F$10000&gt;0,ROW(F$23:F$977)),ROW(A416))-22,MATCH(F$22,里程數!$1:$1,0)-1))</f>
        <v/>
      </c>
      <c r="G438" s="109" t="str">
        <f t="shared" ca="1" si="8"/>
        <v/>
      </c>
      <c r="H438" s="110" t="str">
        <f>IF(COUNTA(里程數!$F:$F)&lt;ROW()-21," ",IF(ISNUMBER(G438),G438/C438,"Error"))</f>
        <v xml:space="preserve"> </v>
      </c>
      <c r="I438" s="70"/>
      <c r="J438" s="70"/>
    </row>
    <row r="439" spans="1:10" x14ac:dyDescent="0.25">
      <c r="A439" s="156" t="str">
        <f t="array" aca="1" ref="A439" ca="1">IF(COUNTA(里程數!$F:$F)&lt;ROW()-21,"",OFFSET(里程數!$A$1,SMALL(IF(里程數!$F$2:$F$10000&gt;0,ROW(A$23:A$1977)),ROW(A417))-22,MATCH(A$22,里程數!$1:$1,0)-1))</f>
        <v/>
      </c>
      <c r="B439" s="157"/>
      <c r="C439" s="105" t="str">
        <f t="array" aca="1" ref="C439" ca="1">IF(COUNTA(里程數!$F:$F)&lt;ROW()-21,"",OFFSET(里程數!$A$1,SMALL(IF(里程數!$F$2:$F$10000&gt;0,ROW(C$23:C$1977)),ROW(A417))-22,MATCH(C$22,里程數!$1:$1,0)-1))</f>
        <v/>
      </c>
      <c r="D439" s="106" t="str">
        <f t="array" aca="1" ref="D439" ca="1">IF(COUNTA(里程數!$F:$F)&lt;ROW()-21,"",OFFSET(里程數!$A$1,SMALL(IF(里程數!$F$2:$F$10000&gt;0,ROW(D$23:D$1977)),ROW(A417))-22,MATCH(D$22,里程數!$1:$1,0)-1))</f>
        <v/>
      </c>
      <c r="E439" s="107" t="str">
        <f t="array" aca="1" ref="E439" ca="1">IF(COUNTA(里程數!$F:$F)&lt;ROW()-21,"",OFFSET(里程數!$A$1,SMALL(IF(里程數!$F$2:$F$10000&gt;0,ROW(E$23:E$1977)),ROW(A417))-22,MATCH(E$22,里程數!$1:$1,0)-1))</f>
        <v/>
      </c>
      <c r="F439" s="108" t="str">
        <f t="array" aca="1" ref="F439" ca="1">IF(COUNTA(里程數!$F:$F)&lt;ROW()-21,"",OFFSET(里程數!$A$1,SMALL(IF(里程數!$F$2:$F$10000&gt;0,ROW(F$23:F$977)),ROW(A417))-22,MATCH(F$22,里程數!$1:$1,0)-1))</f>
        <v/>
      </c>
      <c r="G439" s="109" t="str">
        <f t="shared" ca="1" si="8"/>
        <v/>
      </c>
      <c r="H439" s="110" t="str">
        <f>IF(COUNTA(里程數!$F:$F)&lt;ROW()-21," ",IF(ISNUMBER(G439),G439/C439,"Error"))</f>
        <v xml:space="preserve"> </v>
      </c>
      <c r="I439" s="70"/>
      <c r="J439" s="70"/>
    </row>
    <row r="440" spans="1:10" x14ac:dyDescent="0.25">
      <c r="A440" s="156" t="str">
        <f t="array" aca="1" ref="A440" ca="1">IF(COUNTA(里程數!$F:$F)&lt;ROW()-21,"",OFFSET(里程數!$A$1,SMALL(IF(里程數!$F$2:$F$10000&gt;0,ROW(A$23:A$1977)),ROW(A418))-22,MATCH(A$22,里程數!$1:$1,0)-1))</f>
        <v/>
      </c>
      <c r="B440" s="157"/>
      <c r="C440" s="105" t="str">
        <f t="array" aca="1" ref="C440" ca="1">IF(COUNTA(里程數!$F:$F)&lt;ROW()-21,"",OFFSET(里程數!$A$1,SMALL(IF(里程數!$F$2:$F$10000&gt;0,ROW(C$23:C$1977)),ROW(A418))-22,MATCH(C$22,里程數!$1:$1,0)-1))</f>
        <v/>
      </c>
      <c r="D440" s="106" t="str">
        <f t="array" aca="1" ref="D440" ca="1">IF(COUNTA(里程數!$F:$F)&lt;ROW()-21,"",OFFSET(里程數!$A$1,SMALL(IF(里程數!$F$2:$F$10000&gt;0,ROW(D$23:D$1977)),ROW(A418))-22,MATCH(D$22,里程數!$1:$1,0)-1))</f>
        <v/>
      </c>
      <c r="E440" s="107" t="str">
        <f t="array" aca="1" ref="E440" ca="1">IF(COUNTA(里程數!$F:$F)&lt;ROW()-21,"",OFFSET(里程數!$A$1,SMALL(IF(里程數!$F$2:$F$10000&gt;0,ROW(E$23:E$1977)),ROW(A418))-22,MATCH(E$22,里程數!$1:$1,0)-1))</f>
        <v/>
      </c>
      <c r="F440" s="108" t="str">
        <f t="array" aca="1" ref="F440" ca="1">IF(COUNTA(里程數!$F:$F)&lt;ROW()-21,"",OFFSET(里程數!$A$1,SMALL(IF(里程數!$F$2:$F$10000&gt;0,ROW(F$23:F$977)),ROW(A418))-22,MATCH(F$22,里程數!$1:$1,0)-1))</f>
        <v/>
      </c>
      <c r="G440" s="109" t="str">
        <f t="shared" ca="1" si="8"/>
        <v/>
      </c>
      <c r="H440" s="110" t="str">
        <f>IF(COUNTA(里程數!$F:$F)&lt;ROW()-21," ",IF(ISNUMBER(G440),G440/C440,"Error"))</f>
        <v xml:space="preserve"> </v>
      </c>
      <c r="I440" s="70"/>
      <c r="J440" s="70"/>
    </row>
    <row r="441" spans="1:10" x14ac:dyDescent="0.25">
      <c r="A441" s="156" t="str">
        <f t="array" aca="1" ref="A441" ca="1">IF(COUNTA(里程數!$F:$F)&lt;ROW()-21,"",OFFSET(里程數!$A$1,SMALL(IF(里程數!$F$2:$F$10000&gt;0,ROW(A$23:A$1977)),ROW(A419))-22,MATCH(A$22,里程數!$1:$1,0)-1))</f>
        <v/>
      </c>
      <c r="B441" s="157"/>
      <c r="C441" s="105" t="str">
        <f t="array" aca="1" ref="C441" ca="1">IF(COUNTA(里程數!$F:$F)&lt;ROW()-21,"",OFFSET(里程數!$A$1,SMALL(IF(里程數!$F$2:$F$10000&gt;0,ROW(C$23:C$1977)),ROW(A419))-22,MATCH(C$22,里程數!$1:$1,0)-1))</f>
        <v/>
      </c>
      <c r="D441" s="106" t="str">
        <f t="array" aca="1" ref="D441" ca="1">IF(COUNTA(里程數!$F:$F)&lt;ROW()-21,"",OFFSET(里程數!$A$1,SMALL(IF(里程數!$F$2:$F$10000&gt;0,ROW(D$23:D$1977)),ROW(A419))-22,MATCH(D$22,里程數!$1:$1,0)-1))</f>
        <v/>
      </c>
      <c r="E441" s="107" t="str">
        <f t="array" aca="1" ref="E441" ca="1">IF(COUNTA(里程數!$F:$F)&lt;ROW()-21,"",OFFSET(里程數!$A$1,SMALL(IF(里程數!$F$2:$F$10000&gt;0,ROW(E$23:E$1977)),ROW(A419))-22,MATCH(E$22,里程數!$1:$1,0)-1))</f>
        <v/>
      </c>
      <c r="F441" s="108" t="str">
        <f t="array" aca="1" ref="F441" ca="1">IF(COUNTA(里程數!$F:$F)&lt;ROW()-21,"",OFFSET(里程數!$A$1,SMALL(IF(里程數!$F$2:$F$10000&gt;0,ROW(F$23:F$977)),ROW(A419))-22,MATCH(F$22,里程數!$1:$1,0)-1))</f>
        <v/>
      </c>
      <c r="G441" s="109" t="str">
        <f t="shared" ca="1" si="8"/>
        <v/>
      </c>
      <c r="H441" s="110" t="str">
        <f>IF(COUNTA(里程數!$F:$F)&lt;ROW()-21," ",IF(ISNUMBER(G441),G441/C441,"Error"))</f>
        <v xml:space="preserve"> </v>
      </c>
      <c r="I441" s="70"/>
      <c r="J441" s="70"/>
    </row>
    <row r="442" spans="1:10" x14ac:dyDescent="0.25">
      <c r="A442" s="156" t="str">
        <f t="array" aca="1" ref="A442" ca="1">IF(COUNTA(里程數!$F:$F)&lt;ROW()-21,"",OFFSET(里程數!$A$1,SMALL(IF(里程數!$F$2:$F$10000&gt;0,ROW(A$23:A$1977)),ROW(A420))-22,MATCH(A$22,里程數!$1:$1,0)-1))</f>
        <v/>
      </c>
      <c r="B442" s="157"/>
      <c r="C442" s="105" t="str">
        <f t="array" aca="1" ref="C442" ca="1">IF(COUNTA(里程數!$F:$F)&lt;ROW()-21,"",OFFSET(里程數!$A$1,SMALL(IF(里程數!$F$2:$F$10000&gt;0,ROW(C$23:C$1977)),ROW(A420))-22,MATCH(C$22,里程數!$1:$1,0)-1))</f>
        <v/>
      </c>
      <c r="D442" s="106" t="str">
        <f t="array" aca="1" ref="D442" ca="1">IF(COUNTA(里程數!$F:$F)&lt;ROW()-21,"",OFFSET(里程數!$A$1,SMALL(IF(里程數!$F$2:$F$10000&gt;0,ROW(D$23:D$1977)),ROW(A420))-22,MATCH(D$22,里程數!$1:$1,0)-1))</f>
        <v/>
      </c>
      <c r="E442" s="107" t="str">
        <f t="array" aca="1" ref="E442" ca="1">IF(COUNTA(里程數!$F:$F)&lt;ROW()-21,"",OFFSET(里程數!$A$1,SMALL(IF(里程數!$F$2:$F$10000&gt;0,ROW(E$23:E$1977)),ROW(A420))-22,MATCH(E$22,里程數!$1:$1,0)-1))</f>
        <v/>
      </c>
      <c r="F442" s="108" t="str">
        <f t="array" aca="1" ref="F442" ca="1">IF(COUNTA(里程數!$F:$F)&lt;ROW()-21,"",OFFSET(里程數!$A$1,SMALL(IF(里程數!$F$2:$F$10000&gt;0,ROW(F$23:F$977)),ROW(A420))-22,MATCH(F$22,里程數!$1:$1,0)-1))</f>
        <v/>
      </c>
      <c r="G442" s="109" t="str">
        <f t="shared" ca="1" si="8"/>
        <v/>
      </c>
      <c r="H442" s="110" t="str">
        <f>IF(COUNTA(里程數!$F:$F)&lt;ROW()-21," ",IF(ISNUMBER(G442),G442/C442,"Error"))</f>
        <v xml:space="preserve"> </v>
      </c>
      <c r="I442" s="70"/>
      <c r="J442" s="70"/>
    </row>
    <row r="443" spans="1:10" x14ac:dyDescent="0.25">
      <c r="A443" s="156" t="str">
        <f t="array" aca="1" ref="A443" ca="1">IF(COUNTA(里程數!$F:$F)&lt;ROW()-21,"",OFFSET(里程數!$A$1,SMALL(IF(里程數!$F$2:$F$10000&gt;0,ROW(A$23:A$1977)),ROW(A421))-22,MATCH(A$22,里程數!$1:$1,0)-1))</f>
        <v/>
      </c>
      <c r="B443" s="157"/>
      <c r="C443" s="105" t="str">
        <f t="array" aca="1" ref="C443" ca="1">IF(COUNTA(里程數!$F:$F)&lt;ROW()-21,"",OFFSET(里程數!$A$1,SMALL(IF(里程數!$F$2:$F$10000&gt;0,ROW(C$23:C$1977)),ROW(A421))-22,MATCH(C$22,里程數!$1:$1,0)-1))</f>
        <v/>
      </c>
      <c r="D443" s="106" t="str">
        <f t="array" aca="1" ref="D443" ca="1">IF(COUNTA(里程數!$F:$F)&lt;ROW()-21,"",OFFSET(里程數!$A$1,SMALL(IF(里程數!$F$2:$F$10000&gt;0,ROW(D$23:D$1977)),ROW(A421))-22,MATCH(D$22,里程數!$1:$1,0)-1))</f>
        <v/>
      </c>
      <c r="E443" s="107" t="str">
        <f t="array" aca="1" ref="E443" ca="1">IF(COUNTA(里程數!$F:$F)&lt;ROW()-21,"",OFFSET(里程數!$A$1,SMALL(IF(里程數!$F$2:$F$10000&gt;0,ROW(E$23:E$1977)),ROW(A421))-22,MATCH(E$22,里程數!$1:$1,0)-1))</f>
        <v/>
      </c>
      <c r="F443" s="108" t="str">
        <f t="array" aca="1" ref="F443" ca="1">IF(COUNTA(里程數!$F:$F)&lt;ROW()-21,"",OFFSET(里程數!$A$1,SMALL(IF(里程數!$F$2:$F$10000&gt;0,ROW(F$23:F$977)),ROW(A421))-22,MATCH(F$22,里程數!$1:$1,0)-1))</f>
        <v/>
      </c>
      <c r="G443" s="109" t="str">
        <f t="shared" ca="1" si="8"/>
        <v/>
      </c>
      <c r="H443" s="110" t="str">
        <f>IF(COUNTA(里程數!$F:$F)&lt;ROW()-21," ",IF(ISNUMBER(G443),G443/C443,"Error"))</f>
        <v xml:space="preserve"> </v>
      </c>
      <c r="I443" s="70"/>
      <c r="J443" s="70"/>
    </row>
    <row r="444" spans="1:10" x14ac:dyDescent="0.25">
      <c r="A444" s="156" t="str">
        <f t="array" aca="1" ref="A444" ca="1">IF(COUNTA(里程數!$F:$F)&lt;ROW()-21,"",OFFSET(里程數!$A$1,SMALL(IF(里程數!$F$2:$F$10000&gt;0,ROW(A$23:A$1977)),ROW(A422))-22,MATCH(A$22,里程數!$1:$1,0)-1))</f>
        <v/>
      </c>
      <c r="B444" s="157"/>
      <c r="C444" s="105" t="str">
        <f t="array" aca="1" ref="C444" ca="1">IF(COUNTA(里程數!$F:$F)&lt;ROW()-21,"",OFFSET(里程數!$A$1,SMALL(IF(里程數!$F$2:$F$10000&gt;0,ROW(C$23:C$1977)),ROW(A422))-22,MATCH(C$22,里程數!$1:$1,0)-1))</f>
        <v/>
      </c>
      <c r="D444" s="106" t="str">
        <f t="array" aca="1" ref="D444" ca="1">IF(COUNTA(里程數!$F:$F)&lt;ROW()-21,"",OFFSET(里程數!$A$1,SMALL(IF(里程數!$F$2:$F$10000&gt;0,ROW(D$23:D$1977)),ROW(A422))-22,MATCH(D$22,里程數!$1:$1,0)-1))</f>
        <v/>
      </c>
      <c r="E444" s="107" t="str">
        <f t="array" aca="1" ref="E444" ca="1">IF(COUNTA(里程數!$F:$F)&lt;ROW()-21,"",OFFSET(里程數!$A$1,SMALL(IF(里程數!$F$2:$F$10000&gt;0,ROW(E$23:E$1977)),ROW(A422))-22,MATCH(E$22,里程數!$1:$1,0)-1))</f>
        <v/>
      </c>
      <c r="F444" s="108" t="str">
        <f t="array" aca="1" ref="F444" ca="1">IF(COUNTA(里程數!$F:$F)&lt;ROW()-21,"",OFFSET(里程數!$A$1,SMALL(IF(里程數!$F$2:$F$10000&gt;0,ROW(F$23:F$977)),ROW(A422))-22,MATCH(F$22,里程數!$1:$1,0)-1))</f>
        <v/>
      </c>
      <c r="G444" s="109" t="str">
        <f t="shared" ca="1" si="8"/>
        <v/>
      </c>
      <c r="H444" s="110" t="str">
        <f>IF(COUNTA(里程數!$F:$F)&lt;ROW()-21," ",IF(ISNUMBER(G444),G444/C444,"Error"))</f>
        <v xml:space="preserve"> </v>
      </c>
      <c r="I444" s="70"/>
      <c r="J444" s="70"/>
    </row>
    <row r="445" spans="1:10" x14ac:dyDescent="0.25">
      <c r="A445" s="156" t="str">
        <f t="array" aca="1" ref="A445" ca="1">IF(COUNTA(里程數!$F:$F)&lt;ROW()-21,"",OFFSET(里程數!$A$1,SMALL(IF(里程數!$F$2:$F$10000&gt;0,ROW(A$23:A$1977)),ROW(A423))-22,MATCH(A$22,里程數!$1:$1,0)-1))</f>
        <v/>
      </c>
      <c r="B445" s="157"/>
      <c r="C445" s="105" t="str">
        <f t="array" aca="1" ref="C445" ca="1">IF(COUNTA(里程數!$F:$F)&lt;ROW()-21,"",OFFSET(里程數!$A$1,SMALL(IF(里程數!$F$2:$F$10000&gt;0,ROW(C$23:C$1977)),ROW(A423))-22,MATCH(C$22,里程數!$1:$1,0)-1))</f>
        <v/>
      </c>
      <c r="D445" s="106" t="str">
        <f t="array" aca="1" ref="D445" ca="1">IF(COUNTA(里程數!$F:$F)&lt;ROW()-21,"",OFFSET(里程數!$A$1,SMALL(IF(里程數!$F$2:$F$10000&gt;0,ROW(D$23:D$1977)),ROW(A423))-22,MATCH(D$22,里程數!$1:$1,0)-1))</f>
        <v/>
      </c>
      <c r="E445" s="107" t="str">
        <f t="array" aca="1" ref="E445" ca="1">IF(COUNTA(里程數!$F:$F)&lt;ROW()-21,"",OFFSET(里程數!$A$1,SMALL(IF(里程數!$F$2:$F$10000&gt;0,ROW(E$23:E$1977)),ROW(A423))-22,MATCH(E$22,里程數!$1:$1,0)-1))</f>
        <v/>
      </c>
      <c r="F445" s="108" t="str">
        <f t="array" aca="1" ref="F445" ca="1">IF(COUNTA(里程數!$F:$F)&lt;ROW()-21,"",OFFSET(里程數!$A$1,SMALL(IF(里程數!$F$2:$F$10000&gt;0,ROW(F$23:F$977)),ROW(A423))-22,MATCH(F$22,里程數!$1:$1,0)-1))</f>
        <v/>
      </c>
      <c r="G445" s="109" t="str">
        <f t="shared" ca="1" si="8"/>
        <v/>
      </c>
      <c r="H445" s="110" t="str">
        <f>IF(COUNTA(里程數!$F:$F)&lt;ROW()-21," ",IF(ISNUMBER(G445),G445/C445,"Error"))</f>
        <v xml:space="preserve"> </v>
      </c>
      <c r="I445" s="70"/>
      <c r="J445" s="70"/>
    </row>
    <row r="446" spans="1:10" x14ac:dyDescent="0.25">
      <c r="A446" s="156" t="str">
        <f t="array" aca="1" ref="A446" ca="1">IF(COUNTA(里程數!$F:$F)&lt;ROW()-21,"",OFFSET(里程數!$A$1,SMALL(IF(里程數!$F$2:$F$10000&gt;0,ROW(A$23:A$1977)),ROW(A424))-22,MATCH(A$22,里程數!$1:$1,0)-1))</f>
        <v/>
      </c>
      <c r="B446" s="157"/>
      <c r="C446" s="105" t="str">
        <f t="array" aca="1" ref="C446" ca="1">IF(COUNTA(里程數!$F:$F)&lt;ROW()-21,"",OFFSET(里程數!$A$1,SMALL(IF(里程數!$F$2:$F$10000&gt;0,ROW(C$23:C$1977)),ROW(A424))-22,MATCH(C$22,里程數!$1:$1,0)-1))</f>
        <v/>
      </c>
      <c r="D446" s="106" t="str">
        <f t="array" aca="1" ref="D446" ca="1">IF(COUNTA(里程數!$F:$F)&lt;ROW()-21,"",OFFSET(里程數!$A$1,SMALL(IF(里程數!$F$2:$F$10000&gt;0,ROW(D$23:D$1977)),ROW(A424))-22,MATCH(D$22,里程數!$1:$1,0)-1))</f>
        <v/>
      </c>
      <c r="E446" s="107" t="str">
        <f t="array" aca="1" ref="E446" ca="1">IF(COUNTA(里程數!$F:$F)&lt;ROW()-21,"",OFFSET(里程數!$A$1,SMALL(IF(里程數!$F$2:$F$10000&gt;0,ROW(E$23:E$1977)),ROW(A424))-22,MATCH(E$22,里程數!$1:$1,0)-1))</f>
        <v/>
      </c>
      <c r="F446" s="108" t="str">
        <f t="array" aca="1" ref="F446" ca="1">IF(COUNTA(里程數!$F:$F)&lt;ROW()-21,"",OFFSET(里程數!$A$1,SMALL(IF(里程數!$F$2:$F$10000&gt;0,ROW(F$23:F$977)),ROW(A424))-22,MATCH(F$22,里程數!$1:$1,0)-1))</f>
        <v/>
      </c>
      <c r="G446" s="109" t="str">
        <f t="shared" ca="1" si="8"/>
        <v/>
      </c>
      <c r="H446" s="110" t="str">
        <f>IF(COUNTA(里程數!$F:$F)&lt;ROW()-21," ",IF(ISNUMBER(G446),G446/C446,"Error"))</f>
        <v xml:space="preserve"> </v>
      </c>
      <c r="I446" s="70"/>
      <c r="J446" s="70"/>
    </row>
    <row r="447" spans="1:10" x14ac:dyDescent="0.25">
      <c r="A447" s="156" t="str">
        <f t="array" aca="1" ref="A447" ca="1">IF(COUNTA(里程數!$F:$F)&lt;ROW()-21,"",OFFSET(里程數!$A$1,SMALL(IF(里程數!$F$2:$F$10000&gt;0,ROW(A$23:A$1977)),ROW(A425))-22,MATCH(A$22,里程數!$1:$1,0)-1))</f>
        <v/>
      </c>
      <c r="B447" s="157"/>
      <c r="C447" s="105" t="str">
        <f t="array" aca="1" ref="C447" ca="1">IF(COUNTA(里程數!$F:$F)&lt;ROW()-21,"",OFFSET(里程數!$A$1,SMALL(IF(里程數!$F$2:$F$10000&gt;0,ROW(C$23:C$1977)),ROW(A425))-22,MATCH(C$22,里程數!$1:$1,0)-1))</f>
        <v/>
      </c>
      <c r="D447" s="106" t="str">
        <f t="array" aca="1" ref="D447" ca="1">IF(COUNTA(里程數!$F:$F)&lt;ROW()-21,"",OFFSET(里程數!$A$1,SMALL(IF(里程數!$F$2:$F$10000&gt;0,ROW(D$23:D$1977)),ROW(A425))-22,MATCH(D$22,里程數!$1:$1,0)-1))</f>
        <v/>
      </c>
      <c r="E447" s="107" t="str">
        <f t="array" aca="1" ref="E447" ca="1">IF(COUNTA(里程數!$F:$F)&lt;ROW()-21,"",OFFSET(里程數!$A$1,SMALL(IF(里程數!$F$2:$F$10000&gt;0,ROW(E$23:E$1977)),ROW(A425))-22,MATCH(E$22,里程數!$1:$1,0)-1))</f>
        <v/>
      </c>
      <c r="F447" s="108" t="str">
        <f t="array" aca="1" ref="F447" ca="1">IF(COUNTA(里程數!$F:$F)&lt;ROW()-21,"",OFFSET(里程數!$A$1,SMALL(IF(里程數!$F$2:$F$10000&gt;0,ROW(F$23:F$977)),ROW(A425))-22,MATCH(F$22,里程數!$1:$1,0)-1))</f>
        <v/>
      </c>
      <c r="G447" s="109" t="str">
        <f t="shared" ca="1" si="8"/>
        <v/>
      </c>
      <c r="H447" s="110" t="str">
        <f>IF(COUNTA(里程數!$F:$F)&lt;ROW()-21," ",IF(ISNUMBER(G447),G447/C447,"Error"))</f>
        <v xml:space="preserve"> </v>
      </c>
      <c r="I447" s="70"/>
      <c r="J447" s="70"/>
    </row>
    <row r="448" spans="1:10" x14ac:dyDescent="0.25">
      <c r="A448" s="156" t="str">
        <f t="array" aca="1" ref="A448" ca="1">IF(COUNTA(里程數!$F:$F)&lt;ROW()-21,"",OFFSET(里程數!$A$1,SMALL(IF(里程數!$F$2:$F$10000&gt;0,ROW(A$23:A$1977)),ROW(A426))-22,MATCH(A$22,里程數!$1:$1,0)-1))</f>
        <v/>
      </c>
      <c r="B448" s="157"/>
      <c r="C448" s="105" t="str">
        <f t="array" aca="1" ref="C448" ca="1">IF(COUNTA(里程數!$F:$F)&lt;ROW()-21,"",OFFSET(里程數!$A$1,SMALL(IF(里程數!$F$2:$F$10000&gt;0,ROW(C$23:C$1977)),ROW(A426))-22,MATCH(C$22,里程數!$1:$1,0)-1))</f>
        <v/>
      </c>
      <c r="D448" s="106" t="str">
        <f t="array" aca="1" ref="D448" ca="1">IF(COUNTA(里程數!$F:$F)&lt;ROW()-21,"",OFFSET(里程數!$A$1,SMALL(IF(里程數!$F$2:$F$10000&gt;0,ROW(D$23:D$1977)),ROW(A426))-22,MATCH(D$22,里程數!$1:$1,0)-1))</f>
        <v/>
      </c>
      <c r="E448" s="107" t="str">
        <f t="array" aca="1" ref="E448" ca="1">IF(COUNTA(里程數!$F:$F)&lt;ROW()-21,"",OFFSET(里程數!$A$1,SMALL(IF(里程數!$F$2:$F$10000&gt;0,ROW(E$23:E$1977)),ROW(A426))-22,MATCH(E$22,里程數!$1:$1,0)-1))</f>
        <v/>
      </c>
      <c r="F448" s="108" t="str">
        <f t="array" aca="1" ref="F448" ca="1">IF(COUNTA(里程數!$F:$F)&lt;ROW()-21,"",OFFSET(里程數!$A$1,SMALL(IF(里程數!$F$2:$F$10000&gt;0,ROW(F$23:F$977)),ROW(A426))-22,MATCH(F$22,里程數!$1:$1,0)-1))</f>
        <v/>
      </c>
      <c r="G448" s="109" t="str">
        <f t="shared" ca="1" si="8"/>
        <v/>
      </c>
      <c r="H448" s="110" t="str">
        <f>IF(COUNTA(里程數!$F:$F)&lt;ROW()-21," ",IF(ISNUMBER(G448),G448/C448,"Error"))</f>
        <v xml:space="preserve"> </v>
      </c>
      <c r="I448" s="70"/>
      <c r="J448" s="70"/>
    </row>
    <row r="449" spans="1:10" x14ac:dyDescent="0.25">
      <c r="A449" s="156" t="str">
        <f t="array" aca="1" ref="A449" ca="1">IF(COUNTA(里程數!$F:$F)&lt;ROW()-21,"",OFFSET(里程數!$A$1,SMALL(IF(里程數!$F$2:$F$10000&gt;0,ROW(A$23:A$1977)),ROW(A427))-22,MATCH(A$22,里程數!$1:$1,0)-1))</f>
        <v/>
      </c>
      <c r="B449" s="157"/>
      <c r="C449" s="105" t="str">
        <f t="array" aca="1" ref="C449" ca="1">IF(COUNTA(里程數!$F:$F)&lt;ROW()-21,"",OFFSET(里程數!$A$1,SMALL(IF(里程數!$F$2:$F$10000&gt;0,ROW(C$23:C$1977)),ROW(A427))-22,MATCH(C$22,里程數!$1:$1,0)-1))</f>
        <v/>
      </c>
      <c r="D449" s="106" t="str">
        <f t="array" aca="1" ref="D449" ca="1">IF(COUNTA(里程數!$F:$F)&lt;ROW()-21,"",OFFSET(里程數!$A$1,SMALL(IF(里程數!$F$2:$F$10000&gt;0,ROW(D$23:D$1977)),ROW(A427))-22,MATCH(D$22,里程數!$1:$1,0)-1))</f>
        <v/>
      </c>
      <c r="E449" s="107" t="str">
        <f t="array" aca="1" ref="E449" ca="1">IF(COUNTA(里程數!$F:$F)&lt;ROW()-21,"",OFFSET(里程數!$A$1,SMALL(IF(里程數!$F$2:$F$10000&gt;0,ROW(E$23:E$1977)),ROW(A427))-22,MATCH(E$22,里程數!$1:$1,0)-1))</f>
        <v/>
      </c>
      <c r="F449" s="108" t="str">
        <f t="array" aca="1" ref="F449" ca="1">IF(COUNTA(里程數!$F:$F)&lt;ROW()-21,"",OFFSET(里程數!$A$1,SMALL(IF(里程數!$F$2:$F$10000&gt;0,ROW(F$23:F$977)),ROW(A427))-22,MATCH(F$22,里程數!$1:$1,0)-1))</f>
        <v/>
      </c>
      <c r="G449" s="109" t="str">
        <f t="shared" ca="1" si="8"/>
        <v/>
      </c>
      <c r="H449" s="110" t="str">
        <f>IF(COUNTA(里程數!$F:$F)&lt;ROW()-21," ",IF(ISNUMBER(G449),G449/C449,"Error"))</f>
        <v xml:space="preserve"> </v>
      </c>
      <c r="I449" s="70"/>
      <c r="J449" s="70"/>
    </row>
    <row r="450" spans="1:10" x14ac:dyDescent="0.25">
      <c r="A450" s="156" t="str">
        <f t="array" aca="1" ref="A450" ca="1">IF(COUNTA(里程數!$F:$F)&lt;ROW()-21,"",OFFSET(里程數!$A$1,SMALL(IF(里程數!$F$2:$F$10000&gt;0,ROW(A$23:A$1977)),ROW(A428))-22,MATCH(A$22,里程數!$1:$1,0)-1))</f>
        <v/>
      </c>
      <c r="B450" s="157"/>
      <c r="C450" s="105" t="str">
        <f t="array" aca="1" ref="C450" ca="1">IF(COUNTA(里程數!$F:$F)&lt;ROW()-21,"",OFFSET(里程數!$A$1,SMALL(IF(里程數!$F$2:$F$10000&gt;0,ROW(C$23:C$1977)),ROW(A428))-22,MATCH(C$22,里程數!$1:$1,0)-1))</f>
        <v/>
      </c>
      <c r="D450" s="106" t="str">
        <f t="array" aca="1" ref="D450" ca="1">IF(COUNTA(里程數!$F:$F)&lt;ROW()-21,"",OFFSET(里程數!$A$1,SMALL(IF(里程數!$F$2:$F$10000&gt;0,ROW(D$23:D$1977)),ROW(A428))-22,MATCH(D$22,里程數!$1:$1,0)-1))</f>
        <v/>
      </c>
      <c r="E450" s="107" t="str">
        <f t="array" aca="1" ref="E450" ca="1">IF(COUNTA(里程數!$F:$F)&lt;ROW()-21,"",OFFSET(里程數!$A$1,SMALL(IF(里程數!$F$2:$F$10000&gt;0,ROW(E$23:E$1977)),ROW(A428))-22,MATCH(E$22,里程數!$1:$1,0)-1))</f>
        <v/>
      </c>
      <c r="F450" s="108" t="str">
        <f t="array" aca="1" ref="F450" ca="1">IF(COUNTA(里程數!$F:$F)&lt;ROW()-21,"",OFFSET(里程數!$A$1,SMALL(IF(里程數!$F$2:$F$10000&gt;0,ROW(F$23:F$977)),ROW(A428))-22,MATCH(F$22,里程數!$1:$1,0)-1))</f>
        <v/>
      </c>
      <c r="G450" s="109" t="str">
        <f t="shared" ca="1" si="8"/>
        <v/>
      </c>
      <c r="H450" s="110" t="str">
        <f>IF(COUNTA(里程數!$F:$F)&lt;ROW()-21," ",IF(ISNUMBER(G450),G450/C450,"Error"))</f>
        <v xml:space="preserve"> </v>
      </c>
      <c r="I450" s="70"/>
      <c r="J450" s="70"/>
    </row>
    <row r="451" spans="1:10" x14ac:dyDescent="0.25">
      <c r="A451" s="156" t="str">
        <f t="array" aca="1" ref="A451" ca="1">IF(COUNTA(里程數!$F:$F)&lt;ROW()-21,"",OFFSET(里程數!$A$1,SMALL(IF(里程數!$F$2:$F$10000&gt;0,ROW(A$23:A$1977)),ROW(A429))-22,MATCH(A$22,里程數!$1:$1,0)-1))</f>
        <v/>
      </c>
      <c r="B451" s="157"/>
      <c r="C451" s="105" t="str">
        <f t="array" aca="1" ref="C451" ca="1">IF(COUNTA(里程數!$F:$F)&lt;ROW()-21,"",OFFSET(里程數!$A$1,SMALL(IF(里程數!$F$2:$F$10000&gt;0,ROW(C$23:C$1977)),ROW(A429))-22,MATCH(C$22,里程數!$1:$1,0)-1))</f>
        <v/>
      </c>
      <c r="D451" s="106" t="str">
        <f t="array" aca="1" ref="D451" ca="1">IF(COUNTA(里程數!$F:$F)&lt;ROW()-21,"",OFFSET(里程數!$A$1,SMALL(IF(里程數!$F$2:$F$10000&gt;0,ROW(D$23:D$1977)),ROW(A429))-22,MATCH(D$22,里程數!$1:$1,0)-1))</f>
        <v/>
      </c>
      <c r="E451" s="107" t="str">
        <f t="array" aca="1" ref="E451" ca="1">IF(COUNTA(里程數!$F:$F)&lt;ROW()-21,"",OFFSET(里程數!$A$1,SMALL(IF(里程數!$F$2:$F$10000&gt;0,ROW(E$23:E$1977)),ROW(A429))-22,MATCH(E$22,里程數!$1:$1,0)-1))</f>
        <v/>
      </c>
      <c r="F451" s="108" t="str">
        <f t="array" aca="1" ref="F451" ca="1">IF(COUNTA(里程數!$F:$F)&lt;ROW()-21,"",OFFSET(里程數!$A$1,SMALL(IF(里程數!$F$2:$F$10000&gt;0,ROW(F$23:F$977)),ROW(A429))-22,MATCH(F$22,里程數!$1:$1,0)-1))</f>
        <v/>
      </c>
      <c r="G451" s="109" t="str">
        <f t="shared" ca="1" si="8"/>
        <v/>
      </c>
      <c r="H451" s="110" t="str">
        <f>IF(COUNTA(里程數!$F:$F)&lt;ROW()-21," ",IF(ISNUMBER(G451),G451/C451,"Error"))</f>
        <v xml:space="preserve"> </v>
      </c>
      <c r="I451" s="70"/>
      <c r="J451" s="70"/>
    </row>
    <row r="452" spans="1:10" x14ac:dyDescent="0.25">
      <c r="A452" s="156" t="str">
        <f t="array" aca="1" ref="A452" ca="1">IF(COUNTA(里程數!$F:$F)&lt;ROW()-21,"",OFFSET(里程數!$A$1,SMALL(IF(里程數!$F$2:$F$10000&gt;0,ROW(A$23:A$1977)),ROW(A430))-22,MATCH(A$22,里程數!$1:$1,0)-1))</f>
        <v/>
      </c>
      <c r="B452" s="157"/>
      <c r="C452" s="105" t="str">
        <f t="array" aca="1" ref="C452" ca="1">IF(COUNTA(里程數!$F:$F)&lt;ROW()-21,"",OFFSET(里程數!$A$1,SMALL(IF(里程數!$F$2:$F$10000&gt;0,ROW(C$23:C$1977)),ROW(A430))-22,MATCH(C$22,里程數!$1:$1,0)-1))</f>
        <v/>
      </c>
      <c r="D452" s="106" t="str">
        <f t="array" aca="1" ref="D452" ca="1">IF(COUNTA(里程數!$F:$F)&lt;ROW()-21,"",OFFSET(里程數!$A$1,SMALL(IF(里程數!$F$2:$F$10000&gt;0,ROW(D$23:D$1977)),ROW(A430))-22,MATCH(D$22,里程數!$1:$1,0)-1))</f>
        <v/>
      </c>
      <c r="E452" s="107" t="str">
        <f t="array" aca="1" ref="E452" ca="1">IF(COUNTA(里程數!$F:$F)&lt;ROW()-21,"",OFFSET(里程數!$A$1,SMALL(IF(里程數!$F$2:$F$10000&gt;0,ROW(E$23:E$1977)),ROW(A430))-22,MATCH(E$22,里程數!$1:$1,0)-1))</f>
        <v/>
      </c>
      <c r="F452" s="108" t="str">
        <f t="array" aca="1" ref="F452" ca="1">IF(COUNTA(里程數!$F:$F)&lt;ROW()-21,"",OFFSET(里程數!$A$1,SMALL(IF(里程數!$F$2:$F$10000&gt;0,ROW(F$23:F$977)),ROW(A430))-22,MATCH(F$22,里程數!$1:$1,0)-1))</f>
        <v/>
      </c>
      <c r="G452" s="109" t="str">
        <f t="shared" ca="1" si="8"/>
        <v/>
      </c>
      <c r="H452" s="110" t="str">
        <f>IF(COUNTA(里程數!$F:$F)&lt;ROW()-21," ",IF(ISNUMBER(G452),G452/C452,"Error"))</f>
        <v xml:space="preserve"> </v>
      </c>
      <c r="I452" s="70"/>
      <c r="J452" s="70"/>
    </row>
    <row r="453" spans="1:10" x14ac:dyDescent="0.25">
      <c r="A453" s="156" t="str">
        <f t="array" aca="1" ref="A453" ca="1">IF(COUNTA(里程數!$F:$F)&lt;ROW()-21,"",OFFSET(里程數!$A$1,SMALL(IF(里程數!$F$2:$F$10000&gt;0,ROW(A$23:A$1977)),ROW(A431))-22,MATCH(A$22,里程數!$1:$1,0)-1))</f>
        <v/>
      </c>
      <c r="B453" s="157"/>
      <c r="C453" s="105" t="str">
        <f t="array" aca="1" ref="C453" ca="1">IF(COUNTA(里程數!$F:$F)&lt;ROW()-21,"",OFFSET(里程數!$A$1,SMALL(IF(里程數!$F$2:$F$10000&gt;0,ROW(C$23:C$1977)),ROW(A431))-22,MATCH(C$22,里程數!$1:$1,0)-1))</f>
        <v/>
      </c>
      <c r="D453" s="106" t="str">
        <f t="array" aca="1" ref="D453" ca="1">IF(COUNTA(里程數!$F:$F)&lt;ROW()-21,"",OFFSET(里程數!$A$1,SMALL(IF(里程數!$F$2:$F$10000&gt;0,ROW(D$23:D$1977)),ROW(A431))-22,MATCH(D$22,里程數!$1:$1,0)-1))</f>
        <v/>
      </c>
      <c r="E453" s="107" t="str">
        <f t="array" aca="1" ref="E453" ca="1">IF(COUNTA(里程數!$F:$F)&lt;ROW()-21,"",OFFSET(里程數!$A$1,SMALL(IF(里程數!$F$2:$F$10000&gt;0,ROW(E$23:E$1977)),ROW(A431))-22,MATCH(E$22,里程數!$1:$1,0)-1))</f>
        <v/>
      </c>
      <c r="F453" s="108" t="str">
        <f t="array" aca="1" ref="F453" ca="1">IF(COUNTA(里程數!$F:$F)&lt;ROW()-21,"",OFFSET(里程數!$A$1,SMALL(IF(里程數!$F$2:$F$10000&gt;0,ROW(F$23:F$977)),ROW(A431))-22,MATCH(F$22,里程數!$1:$1,0)-1))</f>
        <v/>
      </c>
      <c r="G453" s="109" t="str">
        <f t="shared" ca="1" si="8"/>
        <v/>
      </c>
      <c r="H453" s="110" t="str">
        <f>IF(COUNTA(里程數!$F:$F)&lt;ROW()-21," ",IF(ISNUMBER(G453),G453/C453,"Error"))</f>
        <v xml:space="preserve"> </v>
      </c>
      <c r="I453" s="70"/>
      <c r="J453" s="70"/>
    </row>
    <row r="454" spans="1:10" x14ac:dyDescent="0.25">
      <c r="A454" s="156" t="str">
        <f t="array" aca="1" ref="A454" ca="1">IF(COUNTA(里程數!$F:$F)&lt;ROW()-21,"",OFFSET(里程數!$A$1,SMALL(IF(里程數!$F$2:$F$10000&gt;0,ROW(A$23:A$1977)),ROW(A432))-22,MATCH(A$22,里程數!$1:$1,0)-1))</f>
        <v/>
      </c>
      <c r="B454" s="157"/>
      <c r="C454" s="105" t="str">
        <f t="array" aca="1" ref="C454" ca="1">IF(COUNTA(里程數!$F:$F)&lt;ROW()-21,"",OFFSET(里程數!$A$1,SMALL(IF(里程數!$F$2:$F$10000&gt;0,ROW(C$23:C$1977)),ROW(A432))-22,MATCH(C$22,里程數!$1:$1,0)-1))</f>
        <v/>
      </c>
      <c r="D454" s="106" t="str">
        <f t="array" aca="1" ref="D454" ca="1">IF(COUNTA(里程數!$F:$F)&lt;ROW()-21,"",OFFSET(里程數!$A$1,SMALL(IF(里程數!$F$2:$F$10000&gt;0,ROW(D$23:D$1977)),ROW(A432))-22,MATCH(D$22,里程數!$1:$1,0)-1))</f>
        <v/>
      </c>
      <c r="E454" s="107" t="str">
        <f t="array" aca="1" ref="E454" ca="1">IF(COUNTA(里程數!$F:$F)&lt;ROW()-21,"",OFFSET(里程數!$A$1,SMALL(IF(里程數!$F$2:$F$10000&gt;0,ROW(E$23:E$1977)),ROW(A432))-22,MATCH(E$22,里程數!$1:$1,0)-1))</f>
        <v/>
      </c>
      <c r="F454" s="108" t="str">
        <f t="array" aca="1" ref="F454" ca="1">IF(COUNTA(里程數!$F:$F)&lt;ROW()-21,"",OFFSET(里程數!$A$1,SMALL(IF(里程數!$F$2:$F$10000&gt;0,ROW(F$23:F$977)),ROW(A432))-22,MATCH(F$22,里程數!$1:$1,0)-1))</f>
        <v/>
      </c>
      <c r="G454" s="109" t="str">
        <f t="shared" ca="1" si="8"/>
        <v/>
      </c>
      <c r="H454" s="110" t="str">
        <f>IF(COUNTA(里程數!$F:$F)&lt;ROW()-21," ",IF(ISNUMBER(G454),G454/C454,"Error"))</f>
        <v xml:space="preserve"> </v>
      </c>
      <c r="I454" s="70"/>
      <c r="J454" s="70"/>
    </row>
    <row r="455" spans="1:10" x14ac:dyDescent="0.25">
      <c r="A455" s="156" t="str">
        <f t="array" aca="1" ref="A455" ca="1">IF(COUNTA(里程數!$F:$F)&lt;ROW()-21,"",OFFSET(里程數!$A$1,SMALL(IF(里程數!$F$2:$F$10000&gt;0,ROW(A$23:A$1977)),ROW(A433))-22,MATCH(A$22,里程數!$1:$1,0)-1))</f>
        <v/>
      </c>
      <c r="B455" s="157"/>
      <c r="C455" s="105" t="str">
        <f t="array" aca="1" ref="C455" ca="1">IF(COUNTA(里程數!$F:$F)&lt;ROW()-21,"",OFFSET(里程數!$A$1,SMALL(IF(里程數!$F$2:$F$10000&gt;0,ROW(C$23:C$1977)),ROW(A433))-22,MATCH(C$22,里程數!$1:$1,0)-1))</f>
        <v/>
      </c>
      <c r="D455" s="106" t="str">
        <f t="array" aca="1" ref="D455" ca="1">IF(COUNTA(里程數!$F:$F)&lt;ROW()-21,"",OFFSET(里程數!$A$1,SMALL(IF(里程數!$F$2:$F$10000&gt;0,ROW(D$23:D$1977)),ROW(A433))-22,MATCH(D$22,里程數!$1:$1,0)-1))</f>
        <v/>
      </c>
      <c r="E455" s="107" t="str">
        <f t="array" aca="1" ref="E455" ca="1">IF(COUNTA(里程數!$F:$F)&lt;ROW()-21,"",OFFSET(里程數!$A$1,SMALL(IF(里程數!$F$2:$F$10000&gt;0,ROW(E$23:E$1977)),ROW(A433))-22,MATCH(E$22,里程數!$1:$1,0)-1))</f>
        <v/>
      </c>
      <c r="F455" s="108" t="str">
        <f t="array" aca="1" ref="F455" ca="1">IF(COUNTA(里程數!$F:$F)&lt;ROW()-21,"",OFFSET(里程數!$A$1,SMALL(IF(里程數!$F$2:$F$10000&gt;0,ROW(F$23:F$977)),ROW(A433))-22,MATCH(F$22,里程數!$1:$1,0)-1))</f>
        <v/>
      </c>
      <c r="G455" s="109" t="str">
        <f t="shared" ca="1" si="8"/>
        <v/>
      </c>
      <c r="H455" s="110" t="str">
        <f>IF(COUNTA(里程數!$F:$F)&lt;ROW()-21," ",IF(ISNUMBER(G455),G455/C455,"Error"))</f>
        <v xml:space="preserve"> </v>
      </c>
      <c r="I455" s="70"/>
      <c r="J455" s="70"/>
    </row>
    <row r="456" spans="1:10" x14ac:dyDescent="0.25">
      <c r="A456" s="156" t="str">
        <f t="array" aca="1" ref="A456" ca="1">IF(COUNTA(里程數!$F:$F)&lt;ROW()-21,"",OFFSET(里程數!$A$1,SMALL(IF(里程數!$F$2:$F$10000&gt;0,ROW(A$23:A$1977)),ROW(A434))-22,MATCH(A$22,里程數!$1:$1,0)-1))</f>
        <v/>
      </c>
      <c r="B456" s="157"/>
      <c r="C456" s="105" t="str">
        <f t="array" aca="1" ref="C456" ca="1">IF(COUNTA(里程數!$F:$F)&lt;ROW()-21,"",OFFSET(里程數!$A$1,SMALL(IF(里程數!$F$2:$F$10000&gt;0,ROW(C$23:C$1977)),ROW(A434))-22,MATCH(C$22,里程數!$1:$1,0)-1))</f>
        <v/>
      </c>
      <c r="D456" s="106" t="str">
        <f t="array" aca="1" ref="D456" ca="1">IF(COUNTA(里程數!$F:$F)&lt;ROW()-21,"",OFFSET(里程數!$A$1,SMALL(IF(里程數!$F$2:$F$10000&gt;0,ROW(D$23:D$1977)),ROW(A434))-22,MATCH(D$22,里程數!$1:$1,0)-1))</f>
        <v/>
      </c>
      <c r="E456" s="107" t="str">
        <f t="array" aca="1" ref="E456" ca="1">IF(COUNTA(里程數!$F:$F)&lt;ROW()-21,"",OFFSET(里程數!$A$1,SMALL(IF(里程數!$F$2:$F$10000&gt;0,ROW(E$23:E$1977)),ROW(A434))-22,MATCH(E$22,里程數!$1:$1,0)-1))</f>
        <v/>
      </c>
      <c r="F456" s="108" t="str">
        <f t="array" aca="1" ref="F456" ca="1">IF(COUNTA(里程數!$F:$F)&lt;ROW()-21,"",OFFSET(里程數!$A$1,SMALL(IF(里程數!$F$2:$F$10000&gt;0,ROW(F$23:F$977)),ROW(A434))-22,MATCH(F$22,里程數!$1:$1,0)-1))</f>
        <v/>
      </c>
      <c r="G456" s="109" t="str">
        <f t="shared" ca="1" si="8"/>
        <v/>
      </c>
      <c r="H456" s="110" t="str">
        <f>IF(COUNTA(里程數!$F:$F)&lt;ROW()-21," ",IF(ISNUMBER(G456),G456/C456,"Error"))</f>
        <v xml:space="preserve"> </v>
      </c>
      <c r="I456" s="70"/>
      <c r="J456" s="70"/>
    </row>
    <row r="457" spans="1:10" x14ac:dyDescent="0.25">
      <c r="A457" s="156" t="str">
        <f t="array" aca="1" ref="A457" ca="1">IF(COUNTA(里程數!$F:$F)&lt;ROW()-21,"",OFFSET(里程數!$A$1,SMALL(IF(里程數!$F$2:$F$10000&gt;0,ROW(A$23:A$1977)),ROW(A435))-22,MATCH(A$22,里程數!$1:$1,0)-1))</f>
        <v/>
      </c>
      <c r="B457" s="157"/>
      <c r="C457" s="105" t="str">
        <f t="array" aca="1" ref="C457" ca="1">IF(COUNTA(里程數!$F:$F)&lt;ROW()-21,"",OFFSET(里程數!$A$1,SMALL(IF(里程數!$F$2:$F$10000&gt;0,ROW(C$23:C$1977)),ROW(A435))-22,MATCH(C$22,里程數!$1:$1,0)-1))</f>
        <v/>
      </c>
      <c r="D457" s="106" t="str">
        <f t="array" aca="1" ref="D457" ca="1">IF(COUNTA(里程數!$F:$F)&lt;ROW()-21,"",OFFSET(里程數!$A$1,SMALL(IF(里程數!$F$2:$F$10000&gt;0,ROW(D$23:D$1977)),ROW(A435))-22,MATCH(D$22,里程數!$1:$1,0)-1))</f>
        <v/>
      </c>
      <c r="E457" s="107" t="str">
        <f t="array" aca="1" ref="E457" ca="1">IF(COUNTA(里程數!$F:$F)&lt;ROW()-21,"",OFFSET(里程數!$A$1,SMALL(IF(里程數!$F$2:$F$10000&gt;0,ROW(E$23:E$1977)),ROW(A435))-22,MATCH(E$22,里程數!$1:$1,0)-1))</f>
        <v/>
      </c>
      <c r="F457" s="108" t="str">
        <f t="array" aca="1" ref="F457" ca="1">IF(COUNTA(里程數!$F:$F)&lt;ROW()-21,"",OFFSET(里程數!$A$1,SMALL(IF(里程數!$F$2:$F$10000&gt;0,ROW(F$23:F$977)),ROW(A435))-22,MATCH(F$22,里程數!$1:$1,0)-1))</f>
        <v/>
      </c>
      <c r="G457" s="109" t="str">
        <f t="shared" ca="1" si="8"/>
        <v/>
      </c>
      <c r="H457" s="110" t="str">
        <f>IF(COUNTA(里程數!$F:$F)&lt;ROW()-21," ",IF(ISNUMBER(G457),G457/C457,"Error"))</f>
        <v xml:space="preserve"> </v>
      </c>
      <c r="I457" s="70"/>
      <c r="J457" s="70"/>
    </row>
    <row r="458" spans="1:10" x14ac:dyDescent="0.25">
      <c r="A458" s="156" t="str">
        <f t="array" aca="1" ref="A458" ca="1">IF(COUNTA(里程數!$F:$F)&lt;ROW()-21,"",OFFSET(里程數!$A$1,SMALL(IF(里程數!$F$2:$F$10000&gt;0,ROW(A$23:A$1977)),ROW(A436))-22,MATCH(A$22,里程數!$1:$1,0)-1))</f>
        <v/>
      </c>
      <c r="B458" s="157"/>
      <c r="C458" s="105" t="str">
        <f t="array" aca="1" ref="C458" ca="1">IF(COUNTA(里程數!$F:$F)&lt;ROW()-21,"",OFFSET(里程數!$A$1,SMALL(IF(里程數!$F$2:$F$10000&gt;0,ROW(C$23:C$1977)),ROW(A436))-22,MATCH(C$22,里程數!$1:$1,0)-1))</f>
        <v/>
      </c>
      <c r="D458" s="106" t="str">
        <f t="array" aca="1" ref="D458" ca="1">IF(COUNTA(里程數!$F:$F)&lt;ROW()-21,"",OFFSET(里程數!$A$1,SMALL(IF(里程數!$F$2:$F$10000&gt;0,ROW(D$23:D$1977)),ROW(A436))-22,MATCH(D$22,里程數!$1:$1,0)-1))</f>
        <v/>
      </c>
      <c r="E458" s="107" t="str">
        <f t="array" aca="1" ref="E458" ca="1">IF(COUNTA(里程數!$F:$F)&lt;ROW()-21,"",OFFSET(里程數!$A$1,SMALL(IF(里程數!$F$2:$F$10000&gt;0,ROW(E$23:E$1977)),ROW(A436))-22,MATCH(E$22,里程數!$1:$1,0)-1))</f>
        <v/>
      </c>
      <c r="F458" s="108" t="str">
        <f t="array" aca="1" ref="F458" ca="1">IF(COUNTA(里程數!$F:$F)&lt;ROW()-21,"",OFFSET(里程數!$A$1,SMALL(IF(里程數!$F$2:$F$10000&gt;0,ROW(F$23:F$977)),ROW(A436))-22,MATCH(F$22,里程數!$1:$1,0)-1))</f>
        <v/>
      </c>
      <c r="G458" s="109" t="str">
        <f t="shared" ca="1" si="8"/>
        <v/>
      </c>
      <c r="H458" s="110" t="str">
        <f>IF(COUNTA(里程數!$F:$F)&lt;ROW()-21," ",IF(ISNUMBER(G458),G458/C458,"Error"))</f>
        <v xml:space="preserve"> </v>
      </c>
      <c r="I458" s="70"/>
      <c r="J458" s="70"/>
    </row>
    <row r="459" spans="1:10" x14ac:dyDescent="0.25">
      <c r="A459" s="156" t="str">
        <f t="array" aca="1" ref="A459" ca="1">IF(COUNTA(里程數!$F:$F)&lt;ROW()-21,"",OFFSET(里程數!$A$1,SMALL(IF(里程數!$F$2:$F$10000&gt;0,ROW(A$23:A$1977)),ROW(A437))-22,MATCH(A$22,里程數!$1:$1,0)-1))</f>
        <v/>
      </c>
      <c r="B459" s="157"/>
      <c r="C459" s="105" t="str">
        <f t="array" aca="1" ref="C459" ca="1">IF(COUNTA(里程數!$F:$F)&lt;ROW()-21,"",OFFSET(里程數!$A$1,SMALL(IF(里程數!$F$2:$F$10000&gt;0,ROW(C$23:C$1977)),ROW(A437))-22,MATCH(C$22,里程數!$1:$1,0)-1))</f>
        <v/>
      </c>
      <c r="D459" s="106" t="str">
        <f t="array" aca="1" ref="D459" ca="1">IF(COUNTA(里程數!$F:$F)&lt;ROW()-21,"",OFFSET(里程數!$A$1,SMALL(IF(里程數!$F$2:$F$10000&gt;0,ROW(D$23:D$1977)),ROW(A437))-22,MATCH(D$22,里程數!$1:$1,0)-1))</f>
        <v/>
      </c>
      <c r="E459" s="107" t="str">
        <f t="array" aca="1" ref="E459" ca="1">IF(COUNTA(里程數!$F:$F)&lt;ROW()-21,"",OFFSET(里程數!$A$1,SMALL(IF(里程數!$F$2:$F$10000&gt;0,ROW(E$23:E$1977)),ROW(A437))-22,MATCH(E$22,里程數!$1:$1,0)-1))</f>
        <v/>
      </c>
      <c r="F459" s="108" t="str">
        <f t="array" aca="1" ref="F459" ca="1">IF(COUNTA(里程數!$F:$F)&lt;ROW()-21,"",OFFSET(里程數!$A$1,SMALL(IF(里程數!$F$2:$F$10000&gt;0,ROW(F$23:F$977)),ROW(A437))-22,MATCH(F$22,里程數!$1:$1,0)-1))</f>
        <v/>
      </c>
      <c r="G459" s="109" t="str">
        <f t="shared" ca="1" si="8"/>
        <v/>
      </c>
      <c r="H459" s="110" t="str">
        <f>IF(COUNTA(里程數!$F:$F)&lt;ROW()-21," ",IF(ISNUMBER(G459),G459/C459,"Error"))</f>
        <v xml:space="preserve"> </v>
      </c>
      <c r="I459" s="70"/>
      <c r="J459" s="70"/>
    </row>
    <row r="460" spans="1:10" x14ac:dyDescent="0.25">
      <c r="A460" s="156" t="str">
        <f t="array" aca="1" ref="A460" ca="1">IF(COUNTA(里程數!$F:$F)&lt;ROW()-21,"",OFFSET(里程數!$A$1,SMALL(IF(里程數!$F$2:$F$10000&gt;0,ROW(A$23:A$1977)),ROW(A438))-22,MATCH(A$22,里程數!$1:$1,0)-1))</f>
        <v/>
      </c>
      <c r="B460" s="157"/>
      <c r="C460" s="105" t="str">
        <f t="array" aca="1" ref="C460" ca="1">IF(COUNTA(里程數!$F:$F)&lt;ROW()-21,"",OFFSET(里程數!$A$1,SMALL(IF(里程數!$F$2:$F$10000&gt;0,ROW(C$23:C$1977)),ROW(A438))-22,MATCH(C$22,里程數!$1:$1,0)-1))</f>
        <v/>
      </c>
      <c r="D460" s="106" t="str">
        <f t="array" aca="1" ref="D460" ca="1">IF(COUNTA(里程數!$F:$F)&lt;ROW()-21,"",OFFSET(里程數!$A$1,SMALL(IF(里程數!$F$2:$F$10000&gt;0,ROW(D$23:D$1977)),ROW(A438))-22,MATCH(D$22,里程數!$1:$1,0)-1))</f>
        <v/>
      </c>
      <c r="E460" s="107" t="str">
        <f t="array" aca="1" ref="E460" ca="1">IF(COUNTA(里程數!$F:$F)&lt;ROW()-21,"",OFFSET(里程數!$A$1,SMALL(IF(里程數!$F$2:$F$10000&gt;0,ROW(E$23:E$1977)),ROW(A438))-22,MATCH(E$22,里程數!$1:$1,0)-1))</f>
        <v/>
      </c>
      <c r="F460" s="108" t="str">
        <f t="array" aca="1" ref="F460" ca="1">IF(COUNTA(里程數!$F:$F)&lt;ROW()-21,"",OFFSET(里程數!$A$1,SMALL(IF(里程數!$F$2:$F$10000&gt;0,ROW(F$23:F$977)),ROW(A438))-22,MATCH(F$22,里程數!$1:$1,0)-1))</f>
        <v/>
      </c>
      <c r="G460" s="109" t="str">
        <f t="shared" ca="1" si="8"/>
        <v/>
      </c>
      <c r="H460" s="110" t="str">
        <f>IF(COUNTA(里程數!$F:$F)&lt;ROW()-21," ",IF(ISNUMBER(G460),G460/C460,"Error"))</f>
        <v xml:space="preserve"> </v>
      </c>
      <c r="I460" s="70"/>
      <c r="J460" s="70"/>
    </row>
    <row r="461" spans="1:10" x14ac:dyDescent="0.25">
      <c r="A461" s="156" t="str">
        <f t="array" aca="1" ref="A461" ca="1">IF(COUNTA(里程數!$F:$F)&lt;ROW()-21,"",OFFSET(里程數!$A$1,SMALL(IF(里程數!$F$2:$F$10000&gt;0,ROW(A$23:A$1977)),ROW(A439))-22,MATCH(A$22,里程數!$1:$1,0)-1))</f>
        <v/>
      </c>
      <c r="B461" s="157"/>
      <c r="C461" s="105" t="str">
        <f t="array" aca="1" ref="C461" ca="1">IF(COUNTA(里程數!$F:$F)&lt;ROW()-21,"",OFFSET(里程數!$A$1,SMALL(IF(里程數!$F$2:$F$10000&gt;0,ROW(C$23:C$1977)),ROW(A439))-22,MATCH(C$22,里程數!$1:$1,0)-1))</f>
        <v/>
      </c>
      <c r="D461" s="106" t="str">
        <f t="array" aca="1" ref="D461" ca="1">IF(COUNTA(里程數!$F:$F)&lt;ROW()-21,"",OFFSET(里程數!$A$1,SMALL(IF(里程數!$F$2:$F$10000&gt;0,ROW(D$23:D$1977)),ROW(A439))-22,MATCH(D$22,里程數!$1:$1,0)-1))</f>
        <v/>
      </c>
      <c r="E461" s="107" t="str">
        <f t="array" aca="1" ref="E461" ca="1">IF(COUNTA(里程數!$F:$F)&lt;ROW()-21,"",OFFSET(里程數!$A$1,SMALL(IF(里程數!$F$2:$F$10000&gt;0,ROW(E$23:E$1977)),ROW(A439))-22,MATCH(E$22,里程數!$1:$1,0)-1))</f>
        <v/>
      </c>
      <c r="F461" s="108" t="str">
        <f t="array" aca="1" ref="F461" ca="1">IF(COUNTA(里程數!$F:$F)&lt;ROW()-21,"",OFFSET(里程數!$A$1,SMALL(IF(里程數!$F$2:$F$10000&gt;0,ROW(F$23:F$977)),ROW(A439))-22,MATCH(F$22,里程數!$1:$1,0)-1))</f>
        <v/>
      </c>
      <c r="G461" s="109" t="str">
        <f t="shared" ca="1" si="8"/>
        <v/>
      </c>
      <c r="H461" s="110" t="str">
        <f>IF(COUNTA(里程數!$F:$F)&lt;ROW()-21," ",IF(ISNUMBER(G461),G461/C461,"Error"))</f>
        <v xml:space="preserve"> </v>
      </c>
      <c r="I461" s="70"/>
      <c r="J461" s="70"/>
    </row>
    <row r="462" spans="1:10" x14ac:dyDescent="0.25">
      <c r="A462" s="156" t="str">
        <f t="array" aca="1" ref="A462" ca="1">IF(COUNTA(里程數!$F:$F)&lt;ROW()-21,"",OFFSET(里程數!$A$1,SMALL(IF(里程數!$F$2:$F$10000&gt;0,ROW(A$23:A$1977)),ROW(A440))-22,MATCH(A$22,里程數!$1:$1,0)-1))</f>
        <v/>
      </c>
      <c r="B462" s="157"/>
      <c r="C462" s="105" t="str">
        <f t="array" aca="1" ref="C462" ca="1">IF(COUNTA(里程數!$F:$F)&lt;ROW()-21,"",OFFSET(里程數!$A$1,SMALL(IF(里程數!$F$2:$F$10000&gt;0,ROW(C$23:C$1977)),ROW(A440))-22,MATCH(C$22,里程數!$1:$1,0)-1))</f>
        <v/>
      </c>
      <c r="D462" s="106" t="str">
        <f t="array" aca="1" ref="D462" ca="1">IF(COUNTA(里程數!$F:$F)&lt;ROW()-21,"",OFFSET(里程數!$A$1,SMALL(IF(里程數!$F$2:$F$10000&gt;0,ROW(D$23:D$1977)),ROW(A440))-22,MATCH(D$22,里程數!$1:$1,0)-1))</f>
        <v/>
      </c>
      <c r="E462" s="107" t="str">
        <f t="array" aca="1" ref="E462" ca="1">IF(COUNTA(里程數!$F:$F)&lt;ROW()-21,"",OFFSET(里程數!$A$1,SMALL(IF(里程數!$F$2:$F$10000&gt;0,ROW(E$23:E$1977)),ROW(A440))-22,MATCH(E$22,里程數!$1:$1,0)-1))</f>
        <v/>
      </c>
      <c r="F462" s="108" t="str">
        <f t="array" aca="1" ref="F462" ca="1">IF(COUNTA(里程數!$F:$F)&lt;ROW()-21,"",OFFSET(里程數!$A$1,SMALL(IF(里程數!$F$2:$F$10000&gt;0,ROW(F$23:F$977)),ROW(A440))-22,MATCH(F$22,里程數!$1:$1,0)-1))</f>
        <v/>
      </c>
      <c r="G462" s="109" t="str">
        <f t="shared" ca="1" si="8"/>
        <v/>
      </c>
      <c r="H462" s="110" t="str">
        <f>IF(COUNTA(里程數!$F:$F)&lt;ROW()-21," ",IF(ISNUMBER(G462),G462/C462,"Error"))</f>
        <v xml:space="preserve"> </v>
      </c>
      <c r="I462" s="70"/>
      <c r="J462" s="70"/>
    </row>
    <row r="463" spans="1:10" x14ac:dyDescent="0.25">
      <c r="A463" s="156" t="str">
        <f t="array" aca="1" ref="A463" ca="1">IF(COUNTA(里程數!$F:$F)&lt;ROW()-21,"",OFFSET(里程數!$A$1,SMALL(IF(里程數!$F$2:$F$10000&gt;0,ROW(A$23:A$1977)),ROW(A441))-22,MATCH(A$22,里程數!$1:$1,0)-1))</f>
        <v/>
      </c>
      <c r="B463" s="157"/>
      <c r="C463" s="105" t="str">
        <f t="array" aca="1" ref="C463" ca="1">IF(COUNTA(里程數!$F:$F)&lt;ROW()-21,"",OFFSET(里程數!$A$1,SMALL(IF(里程數!$F$2:$F$10000&gt;0,ROW(C$23:C$1977)),ROW(A441))-22,MATCH(C$22,里程數!$1:$1,0)-1))</f>
        <v/>
      </c>
      <c r="D463" s="106" t="str">
        <f t="array" aca="1" ref="D463" ca="1">IF(COUNTA(里程數!$F:$F)&lt;ROW()-21,"",OFFSET(里程數!$A$1,SMALL(IF(里程數!$F$2:$F$10000&gt;0,ROW(D$23:D$1977)),ROW(A441))-22,MATCH(D$22,里程數!$1:$1,0)-1))</f>
        <v/>
      </c>
      <c r="E463" s="107" t="str">
        <f t="array" aca="1" ref="E463" ca="1">IF(COUNTA(里程數!$F:$F)&lt;ROW()-21,"",OFFSET(里程數!$A$1,SMALL(IF(里程數!$F$2:$F$10000&gt;0,ROW(E$23:E$1977)),ROW(A441))-22,MATCH(E$22,里程數!$1:$1,0)-1))</f>
        <v/>
      </c>
      <c r="F463" s="108" t="str">
        <f t="array" aca="1" ref="F463" ca="1">IF(COUNTA(里程數!$F:$F)&lt;ROW()-21,"",OFFSET(里程數!$A$1,SMALL(IF(里程數!$F$2:$F$10000&gt;0,ROW(F$23:F$977)),ROW(A441))-22,MATCH(F$22,里程數!$1:$1,0)-1))</f>
        <v/>
      </c>
      <c r="G463" s="109" t="str">
        <f t="shared" ref="G463:G526" ca="1" si="9">IF(AND(ISNUMBER(F463),ISNUMBER(F462)),IF(F463&gt;F462,F463-F462,"Error"),"")</f>
        <v/>
      </c>
      <c r="H463" s="110" t="str">
        <f>IF(COUNTA(里程數!$F:$F)&lt;ROW()-21," ",IF(ISNUMBER(G463),G463/C463,"Error"))</f>
        <v xml:space="preserve"> </v>
      </c>
      <c r="I463" s="70"/>
      <c r="J463" s="70"/>
    </row>
    <row r="464" spans="1:10" x14ac:dyDescent="0.25">
      <c r="A464" s="156" t="str">
        <f t="array" aca="1" ref="A464" ca="1">IF(COUNTA(里程數!$F:$F)&lt;ROW()-21,"",OFFSET(里程數!$A$1,SMALL(IF(里程數!$F$2:$F$10000&gt;0,ROW(A$23:A$1977)),ROW(A442))-22,MATCH(A$22,里程數!$1:$1,0)-1))</f>
        <v/>
      </c>
      <c r="B464" s="157"/>
      <c r="C464" s="105" t="str">
        <f t="array" aca="1" ref="C464" ca="1">IF(COUNTA(里程數!$F:$F)&lt;ROW()-21,"",OFFSET(里程數!$A$1,SMALL(IF(里程數!$F$2:$F$10000&gt;0,ROW(C$23:C$1977)),ROW(A442))-22,MATCH(C$22,里程數!$1:$1,0)-1))</f>
        <v/>
      </c>
      <c r="D464" s="106" t="str">
        <f t="array" aca="1" ref="D464" ca="1">IF(COUNTA(里程數!$F:$F)&lt;ROW()-21,"",OFFSET(里程數!$A$1,SMALL(IF(里程數!$F$2:$F$10000&gt;0,ROW(D$23:D$1977)),ROW(A442))-22,MATCH(D$22,里程數!$1:$1,0)-1))</f>
        <v/>
      </c>
      <c r="E464" s="107" t="str">
        <f t="array" aca="1" ref="E464" ca="1">IF(COUNTA(里程數!$F:$F)&lt;ROW()-21,"",OFFSET(里程數!$A$1,SMALL(IF(里程數!$F$2:$F$10000&gt;0,ROW(E$23:E$1977)),ROW(A442))-22,MATCH(E$22,里程數!$1:$1,0)-1))</f>
        <v/>
      </c>
      <c r="F464" s="108" t="str">
        <f t="array" aca="1" ref="F464" ca="1">IF(COUNTA(里程數!$F:$F)&lt;ROW()-21,"",OFFSET(里程數!$A$1,SMALL(IF(里程數!$F$2:$F$10000&gt;0,ROW(F$23:F$977)),ROW(A442))-22,MATCH(F$22,里程數!$1:$1,0)-1))</f>
        <v/>
      </c>
      <c r="G464" s="109" t="str">
        <f t="shared" ca="1" si="9"/>
        <v/>
      </c>
      <c r="H464" s="110" t="str">
        <f>IF(COUNTA(里程數!$F:$F)&lt;ROW()-21," ",IF(ISNUMBER(G464),G464/C464,"Error"))</f>
        <v xml:space="preserve"> </v>
      </c>
      <c r="I464" s="70"/>
      <c r="J464" s="70"/>
    </row>
    <row r="465" spans="1:10" x14ac:dyDescent="0.25">
      <c r="A465" s="156" t="str">
        <f t="array" aca="1" ref="A465" ca="1">IF(COUNTA(里程數!$F:$F)&lt;ROW()-21,"",OFFSET(里程數!$A$1,SMALL(IF(里程數!$F$2:$F$10000&gt;0,ROW(A$23:A$1977)),ROW(A443))-22,MATCH(A$22,里程數!$1:$1,0)-1))</f>
        <v/>
      </c>
      <c r="B465" s="157"/>
      <c r="C465" s="105" t="str">
        <f t="array" aca="1" ref="C465" ca="1">IF(COUNTA(里程數!$F:$F)&lt;ROW()-21,"",OFFSET(里程數!$A$1,SMALL(IF(里程數!$F$2:$F$10000&gt;0,ROW(C$23:C$1977)),ROW(A443))-22,MATCH(C$22,里程數!$1:$1,0)-1))</f>
        <v/>
      </c>
      <c r="D465" s="106" t="str">
        <f t="array" aca="1" ref="D465" ca="1">IF(COUNTA(里程數!$F:$F)&lt;ROW()-21,"",OFFSET(里程數!$A$1,SMALL(IF(里程數!$F$2:$F$10000&gt;0,ROW(D$23:D$1977)),ROW(A443))-22,MATCH(D$22,里程數!$1:$1,0)-1))</f>
        <v/>
      </c>
      <c r="E465" s="107" t="str">
        <f t="array" aca="1" ref="E465" ca="1">IF(COUNTA(里程數!$F:$F)&lt;ROW()-21,"",OFFSET(里程數!$A$1,SMALL(IF(里程數!$F$2:$F$10000&gt;0,ROW(E$23:E$1977)),ROW(A443))-22,MATCH(E$22,里程數!$1:$1,0)-1))</f>
        <v/>
      </c>
      <c r="F465" s="108" t="str">
        <f t="array" aca="1" ref="F465" ca="1">IF(COUNTA(里程數!$F:$F)&lt;ROW()-21,"",OFFSET(里程數!$A$1,SMALL(IF(里程數!$F$2:$F$10000&gt;0,ROW(F$23:F$977)),ROW(A443))-22,MATCH(F$22,里程數!$1:$1,0)-1))</f>
        <v/>
      </c>
      <c r="G465" s="109" t="str">
        <f t="shared" ca="1" si="9"/>
        <v/>
      </c>
      <c r="H465" s="110" t="str">
        <f>IF(COUNTA(里程數!$F:$F)&lt;ROW()-21," ",IF(ISNUMBER(G465),G465/C465,"Error"))</f>
        <v xml:space="preserve"> </v>
      </c>
      <c r="I465" s="70"/>
      <c r="J465" s="70"/>
    </row>
    <row r="466" spans="1:10" x14ac:dyDescent="0.25">
      <c r="A466" s="156" t="str">
        <f t="array" aca="1" ref="A466" ca="1">IF(COUNTA(里程數!$F:$F)&lt;ROW()-21,"",OFFSET(里程數!$A$1,SMALL(IF(里程數!$F$2:$F$10000&gt;0,ROW(A$23:A$1977)),ROW(A444))-22,MATCH(A$22,里程數!$1:$1,0)-1))</f>
        <v/>
      </c>
      <c r="B466" s="157"/>
      <c r="C466" s="105" t="str">
        <f t="array" aca="1" ref="C466" ca="1">IF(COUNTA(里程數!$F:$F)&lt;ROW()-21,"",OFFSET(里程數!$A$1,SMALL(IF(里程數!$F$2:$F$10000&gt;0,ROW(C$23:C$1977)),ROW(A444))-22,MATCH(C$22,里程數!$1:$1,0)-1))</f>
        <v/>
      </c>
      <c r="D466" s="106" t="str">
        <f t="array" aca="1" ref="D466" ca="1">IF(COUNTA(里程數!$F:$F)&lt;ROW()-21,"",OFFSET(里程數!$A$1,SMALL(IF(里程數!$F$2:$F$10000&gt;0,ROW(D$23:D$1977)),ROW(A444))-22,MATCH(D$22,里程數!$1:$1,0)-1))</f>
        <v/>
      </c>
      <c r="E466" s="107" t="str">
        <f t="array" aca="1" ref="E466" ca="1">IF(COUNTA(里程數!$F:$F)&lt;ROW()-21,"",OFFSET(里程數!$A$1,SMALL(IF(里程數!$F$2:$F$10000&gt;0,ROW(E$23:E$1977)),ROW(A444))-22,MATCH(E$22,里程數!$1:$1,0)-1))</f>
        <v/>
      </c>
      <c r="F466" s="108" t="str">
        <f t="array" aca="1" ref="F466" ca="1">IF(COUNTA(里程數!$F:$F)&lt;ROW()-21,"",OFFSET(里程數!$A$1,SMALL(IF(里程數!$F$2:$F$10000&gt;0,ROW(F$23:F$977)),ROW(A444))-22,MATCH(F$22,里程數!$1:$1,0)-1))</f>
        <v/>
      </c>
      <c r="G466" s="109" t="str">
        <f t="shared" ca="1" si="9"/>
        <v/>
      </c>
      <c r="H466" s="110" t="str">
        <f>IF(COUNTA(里程數!$F:$F)&lt;ROW()-21," ",IF(ISNUMBER(G466),G466/C466,"Error"))</f>
        <v xml:space="preserve"> </v>
      </c>
      <c r="I466" s="70"/>
      <c r="J466" s="70"/>
    </row>
    <row r="467" spans="1:10" x14ac:dyDescent="0.25">
      <c r="A467" s="156" t="str">
        <f t="array" aca="1" ref="A467" ca="1">IF(COUNTA(里程數!$F:$F)&lt;ROW()-21,"",OFFSET(里程數!$A$1,SMALL(IF(里程數!$F$2:$F$10000&gt;0,ROW(A$23:A$1977)),ROW(A445))-22,MATCH(A$22,里程數!$1:$1,0)-1))</f>
        <v/>
      </c>
      <c r="B467" s="157"/>
      <c r="C467" s="105" t="str">
        <f t="array" aca="1" ref="C467" ca="1">IF(COUNTA(里程數!$F:$F)&lt;ROW()-21,"",OFFSET(里程數!$A$1,SMALL(IF(里程數!$F$2:$F$10000&gt;0,ROW(C$23:C$1977)),ROW(A445))-22,MATCH(C$22,里程數!$1:$1,0)-1))</f>
        <v/>
      </c>
      <c r="D467" s="106" t="str">
        <f t="array" aca="1" ref="D467" ca="1">IF(COUNTA(里程數!$F:$F)&lt;ROW()-21,"",OFFSET(里程數!$A$1,SMALL(IF(里程數!$F$2:$F$10000&gt;0,ROW(D$23:D$1977)),ROW(A445))-22,MATCH(D$22,里程數!$1:$1,0)-1))</f>
        <v/>
      </c>
      <c r="E467" s="107" t="str">
        <f t="array" aca="1" ref="E467" ca="1">IF(COUNTA(里程數!$F:$F)&lt;ROW()-21,"",OFFSET(里程數!$A$1,SMALL(IF(里程數!$F$2:$F$10000&gt;0,ROW(E$23:E$1977)),ROW(A445))-22,MATCH(E$22,里程數!$1:$1,0)-1))</f>
        <v/>
      </c>
      <c r="F467" s="108" t="str">
        <f t="array" aca="1" ref="F467" ca="1">IF(COUNTA(里程數!$F:$F)&lt;ROW()-21,"",OFFSET(里程數!$A$1,SMALL(IF(里程數!$F$2:$F$10000&gt;0,ROW(F$23:F$977)),ROW(A445))-22,MATCH(F$22,里程數!$1:$1,0)-1))</f>
        <v/>
      </c>
      <c r="G467" s="109" t="str">
        <f t="shared" ca="1" si="9"/>
        <v/>
      </c>
      <c r="H467" s="110" t="str">
        <f>IF(COUNTA(里程數!$F:$F)&lt;ROW()-21," ",IF(ISNUMBER(G467),G467/C467,"Error"))</f>
        <v xml:space="preserve"> </v>
      </c>
      <c r="I467" s="70"/>
      <c r="J467" s="70"/>
    </row>
    <row r="468" spans="1:10" x14ac:dyDescent="0.25">
      <c r="A468" s="156" t="str">
        <f t="array" aca="1" ref="A468" ca="1">IF(COUNTA(里程數!$F:$F)&lt;ROW()-21,"",OFFSET(里程數!$A$1,SMALL(IF(里程數!$F$2:$F$10000&gt;0,ROW(A$23:A$1977)),ROW(A446))-22,MATCH(A$22,里程數!$1:$1,0)-1))</f>
        <v/>
      </c>
      <c r="B468" s="157"/>
      <c r="C468" s="105" t="str">
        <f t="array" aca="1" ref="C468" ca="1">IF(COUNTA(里程數!$F:$F)&lt;ROW()-21,"",OFFSET(里程數!$A$1,SMALL(IF(里程數!$F$2:$F$10000&gt;0,ROW(C$23:C$1977)),ROW(A446))-22,MATCH(C$22,里程數!$1:$1,0)-1))</f>
        <v/>
      </c>
      <c r="D468" s="106" t="str">
        <f t="array" aca="1" ref="D468" ca="1">IF(COUNTA(里程數!$F:$F)&lt;ROW()-21,"",OFFSET(里程數!$A$1,SMALL(IF(里程數!$F$2:$F$10000&gt;0,ROW(D$23:D$1977)),ROW(A446))-22,MATCH(D$22,里程數!$1:$1,0)-1))</f>
        <v/>
      </c>
      <c r="E468" s="107" t="str">
        <f t="array" aca="1" ref="E468" ca="1">IF(COUNTA(里程數!$F:$F)&lt;ROW()-21,"",OFFSET(里程數!$A$1,SMALL(IF(里程數!$F$2:$F$10000&gt;0,ROW(E$23:E$1977)),ROW(A446))-22,MATCH(E$22,里程數!$1:$1,0)-1))</f>
        <v/>
      </c>
      <c r="F468" s="108" t="str">
        <f t="array" aca="1" ref="F468" ca="1">IF(COUNTA(里程數!$F:$F)&lt;ROW()-21,"",OFFSET(里程數!$A$1,SMALL(IF(里程數!$F$2:$F$10000&gt;0,ROW(F$23:F$977)),ROW(A446))-22,MATCH(F$22,里程數!$1:$1,0)-1))</f>
        <v/>
      </c>
      <c r="G468" s="109" t="str">
        <f t="shared" ca="1" si="9"/>
        <v/>
      </c>
      <c r="H468" s="110" t="str">
        <f>IF(COUNTA(里程數!$F:$F)&lt;ROW()-21," ",IF(ISNUMBER(G468),G468/C468,"Error"))</f>
        <v xml:space="preserve"> </v>
      </c>
      <c r="I468" s="70"/>
      <c r="J468" s="70"/>
    </row>
    <row r="469" spans="1:10" x14ac:dyDescent="0.25">
      <c r="A469" s="156" t="str">
        <f t="array" aca="1" ref="A469" ca="1">IF(COUNTA(里程數!$F:$F)&lt;ROW()-21,"",OFFSET(里程數!$A$1,SMALL(IF(里程數!$F$2:$F$10000&gt;0,ROW(A$23:A$1977)),ROW(A447))-22,MATCH(A$22,里程數!$1:$1,0)-1))</f>
        <v/>
      </c>
      <c r="B469" s="157"/>
      <c r="C469" s="105" t="str">
        <f t="array" aca="1" ref="C469" ca="1">IF(COUNTA(里程數!$F:$F)&lt;ROW()-21,"",OFFSET(里程數!$A$1,SMALL(IF(里程數!$F$2:$F$10000&gt;0,ROW(C$23:C$1977)),ROW(A447))-22,MATCH(C$22,里程數!$1:$1,0)-1))</f>
        <v/>
      </c>
      <c r="D469" s="106" t="str">
        <f t="array" aca="1" ref="D469" ca="1">IF(COUNTA(里程數!$F:$F)&lt;ROW()-21,"",OFFSET(里程數!$A$1,SMALL(IF(里程數!$F$2:$F$10000&gt;0,ROW(D$23:D$1977)),ROW(A447))-22,MATCH(D$22,里程數!$1:$1,0)-1))</f>
        <v/>
      </c>
      <c r="E469" s="107" t="str">
        <f t="array" aca="1" ref="E469" ca="1">IF(COUNTA(里程數!$F:$F)&lt;ROW()-21,"",OFFSET(里程數!$A$1,SMALL(IF(里程數!$F$2:$F$10000&gt;0,ROW(E$23:E$1977)),ROW(A447))-22,MATCH(E$22,里程數!$1:$1,0)-1))</f>
        <v/>
      </c>
      <c r="F469" s="108" t="str">
        <f t="array" aca="1" ref="F469" ca="1">IF(COUNTA(里程數!$F:$F)&lt;ROW()-21,"",OFFSET(里程數!$A$1,SMALL(IF(里程數!$F$2:$F$10000&gt;0,ROW(F$23:F$977)),ROW(A447))-22,MATCH(F$22,里程數!$1:$1,0)-1))</f>
        <v/>
      </c>
      <c r="G469" s="109" t="str">
        <f t="shared" ca="1" si="9"/>
        <v/>
      </c>
      <c r="H469" s="110" t="str">
        <f>IF(COUNTA(里程數!$F:$F)&lt;ROW()-21," ",IF(ISNUMBER(G469),G469/C469,"Error"))</f>
        <v xml:space="preserve"> </v>
      </c>
      <c r="I469" s="70"/>
      <c r="J469" s="70"/>
    </row>
    <row r="470" spans="1:10" x14ac:dyDescent="0.25">
      <c r="A470" s="156" t="str">
        <f t="array" aca="1" ref="A470" ca="1">IF(COUNTA(里程數!$F:$F)&lt;ROW()-21,"",OFFSET(里程數!$A$1,SMALL(IF(里程數!$F$2:$F$10000&gt;0,ROW(A$23:A$1977)),ROW(A448))-22,MATCH(A$22,里程數!$1:$1,0)-1))</f>
        <v/>
      </c>
      <c r="B470" s="157"/>
      <c r="C470" s="105" t="str">
        <f t="array" aca="1" ref="C470" ca="1">IF(COUNTA(里程數!$F:$F)&lt;ROW()-21,"",OFFSET(里程數!$A$1,SMALL(IF(里程數!$F$2:$F$10000&gt;0,ROW(C$23:C$1977)),ROW(A448))-22,MATCH(C$22,里程數!$1:$1,0)-1))</f>
        <v/>
      </c>
      <c r="D470" s="106" t="str">
        <f t="array" aca="1" ref="D470" ca="1">IF(COUNTA(里程數!$F:$F)&lt;ROW()-21,"",OFFSET(里程數!$A$1,SMALL(IF(里程數!$F$2:$F$10000&gt;0,ROW(D$23:D$1977)),ROW(A448))-22,MATCH(D$22,里程數!$1:$1,0)-1))</f>
        <v/>
      </c>
      <c r="E470" s="107" t="str">
        <f t="array" aca="1" ref="E470" ca="1">IF(COUNTA(里程數!$F:$F)&lt;ROW()-21,"",OFFSET(里程數!$A$1,SMALL(IF(里程數!$F$2:$F$10000&gt;0,ROW(E$23:E$1977)),ROW(A448))-22,MATCH(E$22,里程數!$1:$1,0)-1))</f>
        <v/>
      </c>
      <c r="F470" s="108" t="str">
        <f t="array" aca="1" ref="F470" ca="1">IF(COUNTA(里程數!$F:$F)&lt;ROW()-21,"",OFFSET(里程數!$A$1,SMALL(IF(里程數!$F$2:$F$10000&gt;0,ROW(F$23:F$977)),ROW(A448))-22,MATCH(F$22,里程數!$1:$1,0)-1))</f>
        <v/>
      </c>
      <c r="G470" s="109" t="str">
        <f t="shared" ca="1" si="9"/>
        <v/>
      </c>
      <c r="H470" s="110" t="str">
        <f>IF(COUNTA(里程數!$F:$F)&lt;ROW()-21," ",IF(ISNUMBER(G470),G470/C470,"Error"))</f>
        <v xml:space="preserve"> </v>
      </c>
      <c r="I470" s="70"/>
      <c r="J470" s="70"/>
    </row>
    <row r="471" spans="1:10" x14ac:dyDescent="0.25">
      <c r="A471" s="156" t="str">
        <f t="array" aca="1" ref="A471" ca="1">IF(COUNTA(里程數!$F:$F)&lt;ROW()-21,"",OFFSET(里程數!$A$1,SMALL(IF(里程數!$F$2:$F$10000&gt;0,ROW(A$23:A$1977)),ROW(A449))-22,MATCH(A$22,里程數!$1:$1,0)-1))</f>
        <v/>
      </c>
      <c r="B471" s="157"/>
      <c r="C471" s="105" t="str">
        <f t="array" aca="1" ref="C471" ca="1">IF(COUNTA(里程數!$F:$F)&lt;ROW()-21,"",OFFSET(里程數!$A$1,SMALL(IF(里程數!$F$2:$F$10000&gt;0,ROW(C$23:C$1977)),ROW(A449))-22,MATCH(C$22,里程數!$1:$1,0)-1))</f>
        <v/>
      </c>
      <c r="D471" s="106" t="str">
        <f t="array" aca="1" ref="D471" ca="1">IF(COUNTA(里程數!$F:$F)&lt;ROW()-21,"",OFFSET(里程數!$A$1,SMALL(IF(里程數!$F$2:$F$10000&gt;0,ROW(D$23:D$1977)),ROW(A449))-22,MATCH(D$22,里程數!$1:$1,0)-1))</f>
        <v/>
      </c>
      <c r="E471" s="107" t="str">
        <f t="array" aca="1" ref="E471" ca="1">IF(COUNTA(里程數!$F:$F)&lt;ROW()-21,"",OFFSET(里程數!$A$1,SMALL(IF(里程數!$F$2:$F$10000&gt;0,ROW(E$23:E$1977)),ROW(A449))-22,MATCH(E$22,里程數!$1:$1,0)-1))</f>
        <v/>
      </c>
      <c r="F471" s="108" t="str">
        <f t="array" aca="1" ref="F471" ca="1">IF(COUNTA(里程數!$F:$F)&lt;ROW()-21,"",OFFSET(里程數!$A$1,SMALL(IF(里程數!$F$2:$F$10000&gt;0,ROW(F$23:F$977)),ROW(A449))-22,MATCH(F$22,里程數!$1:$1,0)-1))</f>
        <v/>
      </c>
      <c r="G471" s="109" t="str">
        <f t="shared" ca="1" si="9"/>
        <v/>
      </c>
      <c r="H471" s="110" t="str">
        <f>IF(COUNTA(里程數!$F:$F)&lt;ROW()-21," ",IF(ISNUMBER(G471),G471/C471,"Error"))</f>
        <v xml:space="preserve"> </v>
      </c>
      <c r="I471" s="70"/>
      <c r="J471" s="70"/>
    </row>
    <row r="472" spans="1:10" x14ac:dyDescent="0.25">
      <c r="A472" s="156" t="str">
        <f t="array" aca="1" ref="A472" ca="1">IF(COUNTA(里程數!$F:$F)&lt;ROW()-21,"",OFFSET(里程數!$A$1,SMALL(IF(里程數!$F$2:$F$10000&gt;0,ROW(A$23:A$1977)),ROW(A450))-22,MATCH(A$22,里程數!$1:$1,0)-1))</f>
        <v/>
      </c>
      <c r="B472" s="157"/>
      <c r="C472" s="105" t="str">
        <f t="array" aca="1" ref="C472" ca="1">IF(COUNTA(里程數!$F:$F)&lt;ROW()-21,"",OFFSET(里程數!$A$1,SMALL(IF(里程數!$F$2:$F$10000&gt;0,ROW(C$23:C$1977)),ROW(A450))-22,MATCH(C$22,里程數!$1:$1,0)-1))</f>
        <v/>
      </c>
      <c r="D472" s="106" t="str">
        <f t="array" aca="1" ref="D472" ca="1">IF(COUNTA(里程數!$F:$F)&lt;ROW()-21,"",OFFSET(里程數!$A$1,SMALL(IF(里程數!$F$2:$F$10000&gt;0,ROW(D$23:D$1977)),ROW(A450))-22,MATCH(D$22,里程數!$1:$1,0)-1))</f>
        <v/>
      </c>
      <c r="E472" s="107" t="str">
        <f t="array" aca="1" ref="E472" ca="1">IF(COUNTA(里程數!$F:$F)&lt;ROW()-21,"",OFFSET(里程數!$A$1,SMALL(IF(里程數!$F$2:$F$10000&gt;0,ROW(E$23:E$1977)),ROW(A450))-22,MATCH(E$22,里程數!$1:$1,0)-1))</f>
        <v/>
      </c>
      <c r="F472" s="108" t="str">
        <f t="array" aca="1" ref="F472" ca="1">IF(COUNTA(里程數!$F:$F)&lt;ROW()-21,"",OFFSET(里程數!$A$1,SMALL(IF(里程數!$F$2:$F$10000&gt;0,ROW(F$23:F$977)),ROW(A450))-22,MATCH(F$22,里程數!$1:$1,0)-1))</f>
        <v/>
      </c>
      <c r="G472" s="109" t="str">
        <f t="shared" ca="1" si="9"/>
        <v/>
      </c>
      <c r="H472" s="110" t="str">
        <f>IF(COUNTA(里程數!$F:$F)&lt;ROW()-21," ",IF(ISNUMBER(G472),G472/C472,"Error"))</f>
        <v xml:space="preserve"> </v>
      </c>
      <c r="I472" s="70"/>
      <c r="J472" s="70"/>
    </row>
    <row r="473" spans="1:10" x14ac:dyDescent="0.25">
      <c r="A473" s="156" t="str">
        <f t="array" aca="1" ref="A473" ca="1">IF(COUNTA(里程數!$F:$F)&lt;ROW()-21,"",OFFSET(里程數!$A$1,SMALL(IF(里程數!$F$2:$F$10000&gt;0,ROW(A$23:A$1977)),ROW(A451))-22,MATCH(A$22,里程數!$1:$1,0)-1))</f>
        <v/>
      </c>
      <c r="B473" s="157"/>
      <c r="C473" s="105" t="str">
        <f t="array" aca="1" ref="C473" ca="1">IF(COUNTA(里程數!$F:$F)&lt;ROW()-21,"",OFFSET(里程數!$A$1,SMALL(IF(里程數!$F$2:$F$10000&gt;0,ROW(C$23:C$1977)),ROW(A451))-22,MATCH(C$22,里程數!$1:$1,0)-1))</f>
        <v/>
      </c>
      <c r="D473" s="106" t="str">
        <f t="array" aca="1" ref="D473" ca="1">IF(COUNTA(里程數!$F:$F)&lt;ROW()-21,"",OFFSET(里程數!$A$1,SMALL(IF(里程數!$F$2:$F$10000&gt;0,ROW(D$23:D$1977)),ROW(A451))-22,MATCH(D$22,里程數!$1:$1,0)-1))</f>
        <v/>
      </c>
      <c r="E473" s="107" t="str">
        <f t="array" aca="1" ref="E473" ca="1">IF(COUNTA(里程數!$F:$F)&lt;ROW()-21,"",OFFSET(里程數!$A$1,SMALL(IF(里程數!$F$2:$F$10000&gt;0,ROW(E$23:E$1977)),ROW(A451))-22,MATCH(E$22,里程數!$1:$1,0)-1))</f>
        <v/>
      </c>
      <c r="F473" s="108" t="str">
        <f t="array" aca="1" ref="F473" ca="1">IF(COUNTA(里程數!$F:$F)&lt;ROW()-21,"",OFFSET(里程數!$A$1,SMALL(IF(里程數!$F$2:$F$10000&gt;0,ROW(F$23:F$977)),ROW(A451))-22,MATCH(F$22,里程數!$1:$1,0)-1))</f>
        <v/>
      </c>
      <c r="G473" s="109" t="str">
        <f t="shared" ca="1" si="9"/>
        <v/>
      </c>
      <c r="H473" s="110" t="str">
        <f>IF(COUNTA(里程數!$F:$F)&lt;ROW()-21," ",IF(ISNUMBER(G473),G473/C473,"Error"))</f>
        <v xml:space="preserve"> </v>
      </c>
      <c r="I473" s="70"/>
      <c r="J473" s="70"/>
    </row>
    <row r="474" spans="1:10" x14ac:dyDescent="0.25">
      <c r="A474" s="156" t="str">
        <f t="array" aca="1" ref="A474" ca="1">IF(COUNTA(里程數!$F:$F)&lt;ROW()-21,"",OFFSET(里程數!$A$1,SMALL(IF(里程數!$F$2:$F$10000&gt;0,ROW(A$23:A$1977)),ROW(A452))-22,MATCH(A$22,里程數!$1:$1,0)-1))</f>
        <v/>
      </c>
      <c r="B474" s="157"/>
      <c r="C474" s="105" t="str">
        <f t="array" aca="1" ref="C474" ca="1">IF(COUNTA(里程數!$F:$F)&lt;ROW()-21,"",OFFSET(里程數!$A$1,SMALL(IF(里程數!$F$2:$F$10000&gt;0,ROW(C$23:C$1977)),ROW(A452))-22,MATCH(C$22,里程數!$1:$1,0)-1))</f>
        <v/>
      </c>
      <c r="D474" s="106" t="str">
        <f t="array" aca="1" ref="D474" ca="1">IF(COUNTA(里程數!$F:$F)&lt;ROW()-21,"",OFFSET(里程數!$A$1,SMALL(IF(里程數!$F$2:$F$10000&gt;0,ROW(D$23:D$1977)),ROW(A452))-22,MATCH(D$22,里程數!$1:$1,0)-1))</f>
        <v/>
      </c>
      <c r="E474" s="107" t="str">
        <f t="array" aca="1" ref="E474" ca="1">IF(COUNTA(里程數!$F:$F)&lt;ROW()-21,"",OFFSET(里程數!$A$1,SMALL(IF(里程數!$F$2:$F$10000&gt;0,ROW(E$23:E$1977)),ROW(A452))-22,MATCH(E$22,里程數!$1:$1,0)-1))</f>
        <v/>
      </c>
      <c r="F474" s="108" t="str">
        <f t="array" aca="1" ref="F474" ca="1">IF(COUNTA(里程數!$F:$F)&lt;ROW()-21,"",OFFSET(里程數!$A$1,SMALL(IF(里程數!$F$2:$F$10000&gt;0,ROW(F$23:F$977)),ROW(A452))-22,MATCH(F$22,里程數!$1:$1,0)-1))</f>
        <v/>
      </c>
      <c r="G474" s="109" t="str">
        <f t="shared" ca="1" si="9"/>
        <v/>
      </c>
      <c r="H474" s="110" t="str">
        <f>IF(COUNTA(里程數!$F:$F)&lt;ROW()-21," ",IF(ISNUMBER(G474),G474/C474,"Error"))</f>
        <v xml:space="preserve"> </v>
      </c>
      <c r="I474" s="70"/>
      <c r="J474" s="70"/>
    </row>
    <row r="475" spans="1:10" x14ac:dyDescent="0.25">
      <c r="A475" s="156" t="str">
        <f t="array" aca="1" ref="A475" ca="1">IF(COUNTA(里程數!$F:$F)&lt;ROW()-21,"",OFFSET(里程數!$A$1,SMALL(IF(里程數!$F$2:$F$10000&gt;0,ROW(A$23:A$1977)),ROW(A453))-22,MATCH(A$22,里程數!$1:$1,0)-1))</f>
        <v/>
      </c>
      <c r="B475" s="157"/>
      <c r="C475" s="105" t="str">
        <f t="array" aca="1" ref="C475" ca="1">IF(COUNTA(里程數!$F:$F)&lt;ROW()-21,"",OFFSET(里程數!$A$1,SMALL(IF(里程數!$F$2:$F$10000&gt;0,ROW(C$23:C$1977)),ROW(A453))-22,MATCH(C$22,里程數!$1:$1,0)-1))</f>
        <v/>
      </c>
      <c r="D475" s="106" t="str">
        <f t="array" aca="1" ref="D475" ca="1">IF(COUNTA(里程數!$F:$F)&lt;ROW()-21,"",OFFSET(里程數!$A$1,SMALL(IF(里程數!$F$2:$F$10000&gt;0,ROW(D$23:D$1977)),ROW(A453))-22,MATCH(D$22,里程數!$1:$1,0)-1))</f>
        <v/>
      </c>
      <c r="E475" s="107" t="str">
        <f t="array" aca="1" ref="E475" ca="1">IF(COUNTA(里程數!$F:$F)&lt;ROW()-21,"",OFFSET(里程數!$A$1,SMALL(IF(里程數!$F$2:$F$10000&gt;0,ROW(E$23:E$1977)),ROW(A453))-22,MATCH(E$22,里程數!$1:$1,0)-1))</f>
        <v/>
      </c>
      <c r="F475" s="108" t="str">
        <f t="array" aca="1" ref="F475" ca="1">IF(COUNTA(里程數!$F:$F)&lt;ROW()-21,"",OFFSET(里程數!$A$1,SMALL(IF(里程數!$F$2:$F$10000&gt;0,ROW(F$23:F$977)),ROW(A453))-22,MATCH(F$22,里程數!$1:$1,0)-1))</f>
        <v/>
      </c>
      <c r="G475" s="109" t="str">
        <f t="shared" ca="1" si="9"/>
        <v/>
      </c>
      <c r="H475" s="110" t="str">
        <f>IF(COUNTA(里程數!$F:$F)&lt;ROW()-21," ",IF(ISNUMBER(G475),G475/C475,"Error"))</f>
        <v xml:space="preserve"> </v>
      </c>
      <c r="I475" s="70"/>
      <c r="J475" s="70"/>
    </row>
    <row r="476" spans="1:10" x14ac:dyDescent="0.25">
      <c r="A476" s="156" t="str">
        <f t="array" aca="1" ref="A476" ca="1">IF(COUNTA(里程數!$F:$F)&lt;ROW()-21,"",OFFSET(里程數!$A$1,SMALL(IF(里程數!$F$2:$F$10000&gt;0,ROW(A$23:A$1977)),ROW(A454))-22,MATCH(A$22,里程數!$1:$1,0)-1))</f>
        <v/>
      </c>
      <c r="B476" s="157"/>
      <c r="C476" s="105" t="str">
        <f t="array" aca="1" ref="C476" ca="1">IF(COUNTA(里程數!$F:$F)&lt;ROW()-21,"",OFFSET(里程數!$A$1,SMALL(IF(里程數!$F$2:$F$10000&gt;0,ROW(C$23:C$1977)),ROW(A454))-22,MATCH(C$22,里程數!$1:$1,0)-1))</f>
        <v/>
      </c>
      <c r="D476" s="106" t="str">
        <f t="array" aca="1" ref="D476" ca="1">IF(COUNTA(里程數!$F:$F)&lt;ROW()-21,"",OFFSET(里程數!$A$1,SMALL(IF(里程數!$F$2:$F$10000&gt;0,ROW(D$23:D$1977)),ROW(A454))-22,MATCH(D$22,里程數!$1:$1,0)-1))</f>
        <v/>
      </c>
      <c r="E476" s="107" t="str">
        <f t="array" aca="1" ref="E476" ca="1">IF(COUNTA(里程數!$F:$F)&lt;ROW()-21,"",OFFSET(里程數!$A$1,SMALL(IF(里程數!$F$2:$F$10000&gt;0,ROW(E$23:E$1977)),ROW(A454))-22,MATCH(E$22,里程數!$1:$1,0)-1))</f>
        <v/>
      </c>
      <c r="F476" s="108" t="str">
        <f t="array" aca="1" ref="F476" ca="1">IF(COUNTA(里程數!$F:$F)&lt;ROW()-21,"",OFFSET(里程數!$A$1,SMALL(IF(里程數!$F$2:$F$10000&gt;0,ROW(F$23:F$977)),ROW(A454))-22,MATCH(F$22,里程數!$1:$1,0)-1))</f>
        <v/>
      </c>
      <c r="G476" s="109" t="str">
        <f t="shared" ca="1" si="9"/>
        <v/>
      </c>
      <c r="H476" s="110" t="str">
        <f>IF(COUNTA(里程數!$F:$F)&lt;ROW()-21," ",IF(ISNUMBER(G476),G476/C476,"Error"))</f>
        <v xml:space="preserve"> </v>
      </c>
      <c r="I476" s="70"/>
      <c r="J476" s="70"/>
    </row>
    <row r="477" spans="1:10" x14ac:dyDescent="0.25">
      <c r="A477" s="156" t="str">
        <f t="array" aca="1" ref="A477" ca="1">IF(COUNTA(里程數!$F:$F)&lt;ROW()-21,"",OFFSET(里程數!$A$1,SMALL(IF(里程數!$F$2:$F$10000&gt;0,ROW(A$23:A$1977)),ROW(A455))-22,MATCH(A$22,里程數!$1:$1,0)-1))</f>
        <v/>
      </c>
      <c r="B477" s="157"/>
      <c r="C477" s="105" t="str">
        <f t="array" aca="1" ref="C477" ca="1">IF(COUNTA(里程數!$F:$F)&lt;ROW()-21,"",OFFSET(里程數!$A$1,SMALL(IF(里程數!$F$2:$F$10000&gt;0,ROW(C$23:C$1977)),ROW(A455))-22,MATCH(C$22,里程數!$1:$1,0)-1))</f>
        <v/>
      </c>
      <c r="D477" s="106" t="str">
        <f t="array" aca="1" ref="D477" ca="1">IF(COUNTA(里程數!$F:$F)&lt;ROW()-21,"",OFFSET(里程數!$A$1,SMALL(IF(里程數!$F$2:$F$10000&gt;0,ROW(D$23:D$1977)),ROW(A455))-22,MATCH(D$22,里程數!$1:$1,0)-1))</f>
        <v/>
      </c>
      <c r="E477" s="107" t="str">
        <f t="array" aca="1" ref="E477" ca="1">IF(COUNTA(里程數!$F:$F)&lt;ROW()-21,"",OFFSET(里程數!$A$1,SMALL(IF(里程數!$F$2:$F$10000&gt;0,ROW(E$23:E$1977)),ROW(A455))-22,MATCH(E$22,里程數!$1:$1,0)-1))</f>
        <v/>
      </c>
      <c r="F477" s="108" t="str">
        <f t="array" aca="1" ref="F477" ca="1">IF(COUNTA(里程數!$F:$F)&lt;ROW()-21,"",OFFSET(里程數!$A$1,SMALL(IF(里程數!$F$2:$F$10000&gt;0,ROW(F$23:F$977)),ROW(A455))-22,MATCH(F$22,里程數!$1:$1,0)-1))</f>
        <v/>
      </c>
      <c r="G477" s="109" t="str">
        <f t="shared" ca="1" si="9"/>
        <v/>
      </c>
      <c r="H477" s="110" t="str">
        <f>IF(COUNTA(里程數!$F:$F)&lt;ROW()-21," ",IF(ISNUMBER(G477),G477/C477,"Error"))</f>
        <v xml:space="preserve"> </v>
      </c>
      <c r="I477" s="70"/>
      <c r="J477" s="70"/>
    </row>
    <row r="478" spans="1:10" x14ac:dyDescent="0.25">
      <c r="A478" s="156" t="str">
        <f t="array" aca="1" ref="A478" ca="1">IF(COUNTA(里程數!$F:$F)&lt;ROW()-21,"",OFFSET(里程數!$A$1,SMALL(IF(里程數!$F$2:$F$10000&gt;0,ROW(A$23:A$1977)),ROW(A456))-22,MATCH(A$22,里程數!$1:$1,0)-1))</f>
        <v/>
      </c>
      <c r="B478" s="157"/>
      <c r="C478" s="105" t="str">
        <f t="array" aca="1" ref="C478" ca="1">IF(COUNTA(里程數!$F:$F)&lt;ROW()-21,"",OFFSET(里程數!$A$1,SMALL(IF(里程數!$F$2:$F$10000&gt;0,ROW(C$23:C$1977)),ROW(A456))-22,MATCH(C$22,里程數!$1:$1,0)-1))</f>
        <v/>
      </c>
      <c r="D478" s="106" t="str">
        <f t="array" aca="1" ref="D478" ca="1">IF(COUNTA(里程數!$F:$F)&lt;ROW()-21,"",OFFSET(里程數!$A$1,SMALL(IF(里程數!$F$2:$F$10000&gt;0,ROW(D$23:D$1977)),ROW(A456))-22,MATCH(D$22,里程數!$1:$1,0)-1))</f>
        <v/>
      </c>
      <c r="E478" s="107" t="str">
        <f t="array" aca="1" ref="E478" ca="1">IF(COUNTA(里程數!$F:$F)&lt;ROW()-21,"",OFFSET(里程數!$A$1,SMALL(IF(里程數!$F$2:$F$10000&gt;0,ROW(E$23:E$1977)),ROW(A456))-22,MATCH(E$22,里程數!$1:$1,0)-1))</f>
        <v/>
      </c>
      <c r="F478" s="108" t="str">
        <f t="array" aca="1" ref="F478" ca="1">IF(COUNTA(里程數!$F:$F)&lt;ROW()-21,"",OFFSET(里程數!$A$1,SMALL(IF(里程數!$F$2:$F$10000&gt;0,ROW(F$23:F$977)),ROW(A456))-22,MATCH(F$22,里程數!$1:$1,0)-1))</f>
        <v/>
      </c>
      <c r="G478" s="109" t="str">
        <f t="shared" ca="1" si="9"/>
        <v/>
      </c>
      <c r="H478" s="110" t="str">
        <f>IF(COUNTA(里程數!$F:$F)&lt;ROW()-21," ",IF(ISNUMBER(G478),G478/C478,"Error"))</f>
        <v xml:space="preserve"> </v>
      </c>
      <c r="I478" s="70"/>
      <c r="J478" s="70"/>
    </row>
    <row r="479" spans="1:10" x14ac:dyDescent="0.25">
      <c r="A479" s="156" t="str">
        <f t="array" aca="1" ref="A479" ca="1">IF(COUNTA(里程數!$F:$F)&lt;ROW()-21,"",OFFSET(里程數!$A$1,SMALL(IF(里程數!$F$2:$F$10000&gt;0,ROW(A$23:A$1977)),ROW(A457))-22,MATCH(A$22,里程數!$1:$1,0)-1))</f>
        <v/>
      </c>
      <c r="B479" s="157"/>
      <c r="C479" s="105" t="str">
        <f t="array" aca="1" ref="C479" ca="1">IF(COUNTA(里程數!$F:$F)&lt;ROW()-21,"",OFFSET(里程數!$A$1,SMALL(IF(里程數!$F$2:$F$10000&gt;0,ROW(C$23:C$1977)),ROW(A457))-22,MATCH(C$22,里程數!$1:$1,0)-1))</f>
        <v/>
      </c>
      <c r="D479" s="106" t="str">
        <f t="array" aca="1" ref="D479" ca="1">IF(COUNTA(里程數!$F:$F)&lt;ROW()-21,"",OFFSET(里程數!$A$1,SMALL(IF(里程數!$F$2:$F$10000&gt;0,ROW(D$23:D$1977)),ROW(A457))-22,MATCH(D$22,里程數!$1:$1,0)-1))</f>
        <v/>
      </c>
      <c r="E479" s="107" t="str">
        <f t="array" aca="1" ref="E479" ca="1">IF(COUNTA(里程數!$F:$F)&lt;ROW()-21,"",OFFSET(里程數!$A$1,SMALL(IF(里程數!$F$2:$F$10000&gt;0,ROW(E$23:E$1977)),ROW(A457))-22,MATCH(E$22,里程數!$1:$1,0)-1))</f>
        <v/>
      </c>
      <c r="F479" s="108" t="str">
        <f t="array" aca="1" ref="F479" ca="1">IF(COUNTA(里程數!$F:$F)&lt;ROW()-21,"",OFFSET(里程數!$A$1,SMALL(IF(里程數!$F$2:$F$10000&gt;0,ROW(F$23:F$977)),ROW(A457))-22,MATCH(F$22,里程數!$1:$1,0)-1))</f>
        <v/>
      </c>
      <c r="G479" s="109" t="str">
        <f t="shared" ca="1" si="9"/>
        <v/>
      </c>
      <c r="H479" s="110" t="str">
        <f>IF(COUNTA(里程數!$F:$F)&lt;ROW()-21," ",IF(ISNUMBER(G479),G479/C479,"Error"))</f>
        <v xml:space="preserve"> </v>
      </c>
      <c r="I479" s="70"/>
      <c r="J479" s="70"/>
    </row>
    <row r="480" spans="1:10" x14ac:dyDescent="0.25">
      <c r="A480" s="156" t="str">
        <f t="array" aca="1" ref="A480" ca="1">IF(COUNTA(里程數!$F:$F)&lt;ROW()-21,"",OFFSET(里程數!$A$1,SMALL(IF(里程數!$F$2:$F$10000&gt;0,ROW(A$23:A$1977)),ROW(A458))-22,MATCH(A$22,里程數!$1:$1,0)-1))</f>
        <v/>
      </c>
      <c r="B480" s="157"/>
      <c r="C480" s="105" t="str">
        <f t="array" aca="1" ref="C480" ca="1">IF(COUNTA(里程數!$F:$F)&lt;ROW()-21,"",OFFSET(里程數!$A$1,SMALL(IF(里程數!$F$2:$F$10000&gt;0,ROW(C$23:C$1977)),ROW(A458))-22,MATCH(C$22,里程數!$1:$1,0)-1))</f>
        <v/>
      </c>
      <c r="D480" s="106" t="str">
        <f t="array" aca="1" ref="D480" ca="1">IF(COUNTA(里程數!$F:$F)&lt;ROW()-21,"",OFFSET(里程數!$A$1,SMALL(IF(里程數!$F$2:$F$10000&gt;0,ROW(D$23:D$1977)),ROW(A458))-22,MATCH(D$22,里程數!$1:$1,0)-1))</f>
        <v/>
      </c>
      <c r="E480" s="107" t="str">
        <f t="array" aca="1" ref="E480" ca="1">IF(COUNTA(里程數!$F:$F)&lt;ROW()-21,"",OFFSET(里程數!$A$1,SMALL(IF(里程數!$F$2:$F$10000&gt;0,ROW(E$23:E$1977)),ROW(A458))-22,MATCH(E$22,里程數!$1:$1,0)-1))</f>
        <v/>
      </c>
      <c r="F480" s="108" t="str">
        <f t="array" aca="1" ref="F480" ca="1">IF(COUNTA(里程數!$F:$F)&lt;ROW()-21,"",OFFSET(里程數!$A$1,SMALL(IF(里程數!$F$2:$F$10000&gt;0,ROW(F$23:F$977)),ROW(A458))-22,MATCH(F$22,里程數!$1:$1,0)-1))</f>
        <v/>
      </c>
      <c r="G480" s="109" t="str">
        <f t="shared" ca="1" si="9"/>
        <v/>
      </c>
      <c r="H480" s="110" t="str">
        <f>IF(COUNTA(里程數!$F:$F)&lt;ROW()-21," ",IF(ISNUMBER(G480),G480/C480,"Error"))</f>
        <v xml:space="preserve"> </v>
      </c>
      <c r="I480" s="70"/>
      <c r="J480" s="70"/>
    </row>
    <row r="481" spans="1:10" x14ac:dyDescent="0.25">
      <c r="A481" s="156" t="str">
        <f t="array" aca="1" ref="A481" ca="1">IF(COUNTA(里程數!$F:$F)&lt;ROW()-21,"",OFFSET(里程數!$A$1,SMALL(IF(里程數!$F$2:$F$10000&gt;0,ROW(A$23:A$1977)),ROW(A459))-22,MATCH(A$22,里程數!$1:$1,0)-1))</f>
        <v/>
      </c>
      <c r="B481" s="157"/>
      <c r="C481" s="105" t="str">
        <f t="array" aca="1" ref="C481" ca="1">IF(COUNTA(里程數!$F:$F)&lt;ROW()-21,"",OFFSET(里程數!$A$1,SMALL(IF(里程數!$F$2:$F$10000&gt;0,ROW(C$23:C$1977)),ROW(A459))-22,MATCH(C$22,里程數!$1:$1,0)-1))</f>
        <v/>
      </c>
      <c r="D481" s="106" t="str">
        <f t="array" aca="1" ref="D481" ca="1">IF(COUNTA(里程數!$F:$F)&lt;ROW()-21,"",OFFSET(里程數!$A$1,SMALL(IF(里程數!$F$2:$F$10000&gt;0,ROW(D$23:D$1977)),ROW(A459))-22,MATCH(D$22,里程數!$1:$1,0)-1))</f>
        <v/>
      </c>
      <c r="E481" s="107" t="str">
        <f t="array" aca="1" ref="E481" ca="1">IF(COUNTA(里程數!$F:$F)&lt;ROW()-21,"",OFFSET(里程數!$A$1,SMALL(IF(里程數!$F$2:$F$10000&gt;0,ROW(E$23:E$1977)),ROW(A459))-22,MATCH(E$22,里程數!$1:$1,0)-1))</f>
        <v/>
      </c>
      <c r="F481" s="108" t="str">
        <f t="array" aca="1" ref="F481" ca="1">IF(COUNTA(里程數!$F:$F)&lt;ROW()-21,"",OFFSET(里程數!$A$1,SMALL(IF(里程數!$F$2:$F$10000&gt;0,ROW(F$23:F$977)),ROW(A459))-22,MATCH(F$22,里程數!$1:$1,0)-1))</f>
        <v/>
      </c>
      <c r="G481" s="109" t="str">
        <f t="shared" ca="1" si="9"/>
        <v/>
      </c>
      <c r="H481" s="110" t="str">
        <f>IF(COUNTA(里程數!$F:$F)&lt;ROW()-21," ",IF(ISNUMBER(G481),G481/C481,"Error"))</f>
        <v xml:space="preserve"> </v>
      </c>
      <c r="I481" s="70"/>
      <c r="J481" s="70"/>
    </row>
    <row r="482" spans="1:10" x14ac:dyDescent="0.25">
      <c r="A482" s="156" t="str">
        <f t="array" aca="1" ref="A482" ca="1">IF(COUNTA(里程數!$F:$F)&lt;ROW()-21,"",OFFSET(里程數!$A$1,SMALL(IF(里程數!$F$2:$F$10000&gt;0,ROW(A$23:A$1977)),ROW(A460))-22,MATCH(A$22,里程數!$1:$1,0)-1))</f>
        <v/>
      </c>
      <c r="B482" s="157"/>
      <c r="C482" s="105" t="str">
        <f t="array" aca="1" ref="C482" ca="1">IF(COUNTA(里程數!$F:$F)&lt;ROW()-21,"",OFFSET(里程數!$A$1,SMALL(IF(里程數!$F$2:$F$10000&gt;0,ROW(C$23:C$1977)),ROW(A460))-22,MATCH(C$22,里程數!$1:$1,0)-1))</f>
        <v/>
      </c>
      <c r="D482" s="106" t="str">
        <f t="array" aca="1" ref="D482" ca="1">IF(COUNTA(里程數!$F:$F)&lt;ROW()-21,"",OFFSET(里程數!$A$1,SMALL(IF(里程數!$F$2:$F$10000&gt;0,ROW(D$23:D$1977)),ROW(A460))-22,MATCH(D$22,里程數!$1:$1,0)-1))</f>
        <v/>
      </c>
      <c r="E482" s="107" t="str">
        <f t="array" aca="1" ref="E482" ca="1">IF(COUNTA(里程數!$F:$F)&lt;ROW()-21,"",OFFSET(里程數!$A$1,SMALL(IF(里程數!$F$2:$F$10000&gt;0,ROW(E$23:E$1977)),ROW(A460))-22,MATCH(E$22,里程數!$1:$1,0)-1))</f>
        <v/>
      </c>
      <c r="F482" s="108" t="str">
        <f t="array" aca="1" ref="F482" ca="1">IF(COUNTA(里程數!$F:$F)&lt;ROW()-21,"",OFFSET(里程數!$A$1,SMALL(IF(里程數!$F$2:$F$10000&gt;0,ROW(F$23:F$977)),ROW(A460))-22,MATCH(F$22,里程數!$1:$1,0)-1))</f>
        <v/>
      </c>
      <c r="G482" s="109" t="str">
        <f t="shared" ca="1" si="9"/>
        <v/>
      </c>
      <c r="H482" s="110" t="str">
        <f>IF(COUNTA(里程數!$F:$F)&lt;ROW()-21," ",IF(ISNUMBER(G482),G482/C482,"Error"))</f>
        <v xml:space="preserve"> </v>
      </c>
      <c r="I482" s="70"/>
      <c r="J482" s="70"/>
    </row>
    <row r="483" spans="1:10" x14ac:dyDescent="0.25">
      <c r="A483" s="156" t="str">
        <f t="array" aca="1" ref="A483" ca="1">IF(COUNTA(里程數!$F:$F)&lt;ROW()-21,"",OFFSET(里程數!$A$1,SMALL(IF(里程數!$F$2:$F$10000&gt;0,ROW(A$23:A$1977)),ROW(A461))-22,MATCH(A$22,里程數!$1:$1,0)-1))</f>
        <v/>
      </c>
      <c r="B483" s="157"/>
      <c r="C483" s="105" t="str">
        <f t="array" aca="1" ref="C483" ca="1">IF(COUNTA(里程數!$F:$F)&lt;ROW()-21,"",OFFSET(里程數!$A$1,SMALL(IF(里程數!$F$2:$F$10000&gt;0,ROW(C$23:C$1977)),ROW(A461))-22,MATCH(C$22,里程數!$1:$1,0)-1))</f>
        <v/>
      </c>
      <c r="D483" s="106" t="str">
        <f t="array" aca="1" ref="D483" ca="1">IF(COUNTA(里程數!$F:$F)&lt;ROW()-21,"",OFFSET(里程數!$A$1,SMALL(IF(里程數!$F$2:$F$10000&gt;0,ROW(D$23:D$1977)),ROW(A461))-22,MATCH(D$22,里程數!$1:$1,0)-1))</f>
        <v/>
      </c>
      <c r="E483" s="107" t="str">
        <f t="array" aca="1" ref="E483" ca="1">IF(COUNTA(里程數!$F:$F)&lt;ROW()-21,"",OFFSET(里程數!$A$1,SMALL(IF(里程數!$F$2:$F$10000&gt;0,ROW(E$23:E$1977)),ROW(A461))-22,MATCH(E$22,里程數!$1:$1,0)-1))</f>
        <v/>
      </c>
      <c r="F483" s="108" t="str">
        <f t="array" aca="1" ref="F483" ca="1">IF(COUNTA(里程數!$F:$F)&lt;ROW()-21,"",OFFSET(里程數!$A$1,SMALL(IF(里程數!$F$2:$F$10000&gt;0,ROW(F$23:F$977)),ROW(A461))-22,MATCH(F$22,里程數!$1:$1,0)-1))</f>
        <v/>
      </c>
      <c r="G483" s="109" t="str">
        <f t="shared" ca="1" si="9"/>
        <v/>
      </c>
      <c r="H483" s="110" t="str">
        <f>IF(COUNTA(里程數!$F:$F)&lt;ROW()-21," ",IF(ISNUMBER(G483),G483/C483,"Error"))</f>
        <v xml:space="preserve"> </v>
      </c>
      <c r="I483" s="70"/>
      <c r="J483" s="70"/>
    </row>
    <row r="484" spans="1:10" x14ac:dyDescent="0.25">
      <c r="A484" s="156" t="str">
        <f t="array" aca="1" ref="A484" ca="1">IF(COUNTA(里程數!$F:$F)&lt;ROW()-21,"",OFFSET(里程數!$A$1,SMALL(IF(里程數!$F$2:$F$10000&gt;0,ROW(A$23:A$1977)),ROW(A462))-22,MATCH(A$22,里程數!$1:$1,0)-1))</f>
        <v/>
      </c>
      <c r="B484" s="157"/>
      <c r="C484" s="105" t="str">
        <f t="array" aca="1" ref="C484" ca="1">IF(COUNTA(里程數!$F:$F)&lt;ROW()-21,"",OFFSET(里程數!$A$1,SMALL(IF(里程數!$F$2:$F$10000&gt;0,ROW(C$23:C$1977)),ROW(A462))-22,MATCH(C$22,里程數!$1:$1,0)-1))</f>
        <v/>
      </c>
      <c r="D484" s="106" t="str">
        <f t="array" aca="1" ref="D484" ca="1">IF(COUNTA(里程數!$F:$F)&lt;ROW()-21,"",OFFSET(里程數!$A$1,SMALL(IF(里程數!$F$2:$F$10000&gt;0,ROW(D$23:D$1977)),ROW(A462))-22,MATCH(D$22,里程數!$1:$1,0)-1))</f>
        <v/>
      </c>
      <c r="E484" s="107" t="str">
        <f t="array" aca="1" ref="E484" ca="1">IF(COUNTA(里程數!$F:$F)&lt;ROW()-21,"",OFFSET(里程數!$A$1,SMALL(IF(里程數!$F$2:$F$10000&gt;0,ROW(E$23:E$1977)),ROW(A462))-22,MATCH(E$22,里程數!$1:$1,0)-1))</f>
        <v/>
      </c>
      <c r="F484" s="108" t="str">
        <f t="array" aca="1" ref="F484" ca="1">IF(COUNTA(里程數!$F:$F)&lt;ROW()-21,"",OFFSET(里程數!$A$1,SMALL(IF(里程數!$F$2:$F$10000&gt;0,ROW(F$23:F$977)),ROW(A462))-22,MATCH(F$22,里程數!$1:$1,0)-1))</f>
        <v/>
      </c>
      <c r="G484" s="109" t="str">
        <f t="shared" ca="1" si="9"/>
        <v/>
      </c>
      <c r="H484" s="110" t="str">
        <f>IF(COUNTA(里程數!$F:$F)&lt;ROW()-21," ",IF(ISNUMBER(G484),G484/C484,"Error"))</f>
        <v xml:space="preserve"> </v>
      </c>
      <c r="I484" s="70"/>
      <c r="J484" s="70"/>
    </row>
    <row r="485" spans="1:10" x14ac:dyDescent="0.25">
      <c r="A485" s="156" t="str">
        <f t="array" aca="1" ref="A485" ca="1">IF(COUNTA(里程數!$F:$F)&lt;ROW()-21,"",OFFSET(里程數!$A$1,SMALL(IF(里程數!$F$2:$F$10000&gt;0,ROW(A$23:A$1977)),ROW(A463))-22,MATCH(A$22,里程數!$1:$1,0)-1))</f>
        <v/>
      </c>
      <c r="B485" s="157"/>
      <c r="C485" s="105" t="str">
        <f t="array" aca="1" ref="C485" ca="1">IF(COUNTA(里程數!$F:$F)&lt;ROW()-21,"",OFFSET(里程數!$A$1,SMALL(IF(里程數!$F$2:$F$10000&gt;0,ROW(C$23:C$1977)),ROW(A463))-22,MATCH(C$22,里程數!$1:$1,0)-1))</f>
        <v/>
      </c>
      <c r="D485" s="106" t="str">
        <f t="array" aca="1" ref="D485" ca="1">IF(COUNTA(里程數!$F:$F)&lt;ROW()-21,"",OFFSET(里程數!$A$1,SMALL(IF(里程數!$F$2:$F$10000&gt;0,ROW(D$23:D$1977)),ROW(A463))-22,MATCH(D$22,里程數!$1:$1,0)-1))</f>
        <v/>
      </c>
      <c r="E485" s="107" t="str">
        <f t="array" aca="1" ref="E485" ca="1">IF(COUNTA(里程數!$F:$F)&lt;ROW()-21,"",OFFSET(里程數!$A$1,SMALL(IF(里程數!$F$2:$F$10000&gt;0,ROW(E$23:E$1977)),ROW(A463))-22,MATCH(E$22,里程數!$1:$1,0)-1))</f>
        <v/>
      </c>
      <c r="F485" s="108" t="str">
        <f t="array" aca="1" ref="F485" ca="1">IF(COUNTA(里程數!$F:$F)&lt;ROW()-21,"",OFFSET(里程數!$A$1,SMALL(IF(里程數!$F$2:$F$10000&gt;0,ROW(F$23:F$977)),ROW(A463))-22,MATCH(F$22,里程數!$1:$1,0)-1))</f>
        <v/>
      </c>
      <c r="G485" s="109" t="str">
        <f t="shared" ca="1" si="9"/>
        <v/>
      </c>
      <c r="H485" s="110" t="str">
        <f>IF(COUNTA(里程數!$F:$F)&lt;ROW()-21," ",IF(ISNUMBER(G485),G485/C485,"Error"))</f>
        <v xml:space="preserve"> </v>
      </c>
      <c r="I485" s="70"/>
      <c r="J485" s="70"/>
    </row>
    <row r="486" spans="1:10" x14ac:dyDescent="0.25">
      <c r="A486" s="156" t="str">
        <f t="array" aca="1" ref="A486" ca="1">IF(COUNTA(里程數!$F:$F)&lt;ROW()-21,"",OFFSET(里程數!$A$1,SMALL(IF(里程數!$F$2:$F$10000&gt;0,ROW(A$23:A$1977)),ROW(A464))-22,MATCH(A$22,里程數!$1:$1,0)-1))</f>
        <v/>
      </c>
      <c r="B486" s="157"/>
      <c r="C486" s="105" t="str">
        <f t="array" aca="1" ref="C486" ca="1">IF(COUNTA(里程數!$F:$F)&lt;ROW()-21,"",OFFSET(里程數!$A$1,SMALL(IF(里程數!$F$2:$F$10000&gt;0,ROW(C$23:C$1977)),ROW(A464))-22,MATCH(C$22,里程數!$1:$1,0)-1))</f>
        <v/>
      </c>
      <c r="D486" s="106" t="str">
        <f t="array" aca="1" ref="D486" ca="1">IF(COUNTA(里程數!$F:$F)&lt;ROW()-21,"",OFFSET(里程數!$A$1,SMALL(IF(里程數!$F$2:$F$10000&gt;0,ROW(D$23:D$1977)),ROW(A464))-22,MATCH(D$22,里程數!$1:$1,0)-1))</f>
        <v/>
      </c>
      <c r="E486" s="107" t="str">
        <f t="array" aca="1" ref="E486" ca="1">IF(COUNTA(里程數!$F:$F)&lt;ROW()-21,"",OFFSET(里程數!$A$1,SMALL(IF(里程數!$F$2:$F$10000&gt;0,ROW(E$23:E$1977)),ROW(A464))-22,MATCH(E$22,里程數!$1:$1,0)-1))</f>
        <v/>
      </c>
      <c r="F486" s="108" t="str">
        <f t="array" aca="1" ref="F486" ca="1">IF(COUNTA(里程數!$F:$F)&lt;ROW()-21,"",OFFSET(里程數!$A$1,SMALL(IF(里程數!$F$2:$F$10000&gt;0,ROW(F$23:F$977)),ROW(A464))-22,MATCH(F$22,里程數!$1:$1,0)-1))</f>
        <v/>
      </c>
      <c r="G486" s="109" t="str">
        <f t="shared" ca="1" si="9"/>
        <v/>
      </c>
      <c r="H486" s="110" t="str">
        <f>IF(COUNTA(里程數!$F:$F)&lt;ROW()-21," ",IF(ISNUMBER(G486),G486/C486,"Error"))</f>
        <v xml:space="preserve"> </v>
      </c>
      <c r="I486" s="70"/>
      <c r="J486" s="70"/>
    </row>
    <row r="487" spans="1:10" x14ac:dyDescent="0.25">
      <c r="A487" s="156" t="str">
        <f t="array" aca="1" ref="A487" ca="1">IF(COUNTA(里程數!$F:$F)&lt;ROW()-21,"",OFFSET(里程數!$A$1,SMALL(IF(里程數!$F$2:$F$10000&gt;0,ROW(A$23:A$1977)),ROW(A465))-22,MATCH(A$22,里程數!$1:$1,0)-1))</f>
        <v/>
      </c>
      <c r="B487" s="157"/>
      <c r="C487" s="105" t="str">
        <f t="array" aca="1" ref="C487" ca="1">IF(COUNTA(里程數!$F:$F)&lt;ROW()-21,"",OFFSET(里程數!$A$1,SMALL(IF(里程數!$F$2:$F$10000&gt;0,ROW(C$23:C$1977)),ROW(A465))-22,MATCH(C$22,里程數!$1:$1,0)-1))</f>
        <v/>
      </c>
      <c r="D487" s="106" t="str">
        <f t="array" aca="1" ref="D487" ca="1">IF(COUNTA(里程數!$F:$F)&lt;ROW()-21,"",OFFSET(里程數!$A$1,SMALL(IF(里程數!$F$2:$F$10000&gt;0,ROW(D$23:D$1977)),ROW(A465))-22,MATCH(D$22,里程數!$1:$1,0)-1))</f>
        <v/>
      </c>
      <c r="E487" s="107" t="str">
        <f t="array" aca="1" ref="E487" ca="1">IF(COUNTA(里程數!$F:$F)&lt;ROW()-21,"",OFFSET(里程數!$A$1,SMALL(IF(里程數!$F$2:$F$10000&gt;0,ROW(E$23:E$1977)),ROW(A465))-22,MATCH(E$22,里程數!$1:$1,0)-1))</f>
        <v/>
      </c>
      <c r="F487" s="108" t="str">
        <f t="array" aca="1" ref="F487" ca="1">IF(COUNTA(里程數!$F:$F)&lt;ROW()-21,"",OFFSET(里程數!$A$1,SMALL(IF(里程數!$F$2:$F$10000&gt;0,ROW(F$23:F$977)),ROW(A465))-22,MATCH(F$22,里程數!$1:$1,0)-1))</f>
        <v/>
      </c>
      <c r="G487" s="109" t="str">
        <f t="shared" ca="1" si="9"/>
        <v/>
      </c>
      <c r="H487" s="110" t="str">
        <f>IF(COUNTA(里程數!$F:$F)&lt;ROW()-21," ",IF(ISNUMBER(G487),G487/C487,"Error"))</f>
        <v xml:space="preserve"> </v>
      </c>
      <c r="I487" s="70"/>
      <c r="J487" s="70"/>
    </row>
    <row r="488" spans="1:10" x14ac:dyDescent="0.25">
      <c r="A488" s="156" t="str">
        <f t="array" aca="1" ref="A488" ca="1">IF(COUNTA(里程數!$F:$F)&lt;ROW()-21,"",OFFSET(里程數!$A$1,SMALL(IF(里程數!$F$2:$F$10000&gt;0,ROW(A$23:A$1977)),ROW(A466))-22,MATCH(A$22,里程數!$1:$1,0)-1))</f>
        <v/>
      </c>
      <c r="B488" s="157"/>
      <c r="C488" s="105" t="str">
        <f t="array" aca="1" ref="C488" ca="1">IF(COUNTA(里程數!$F:$F)&lt;ROW()-21,"",OFFSET(里程數!$A$1,SMALL(IF(里程數!$F$2:$F$10000&gt;0,ROW(C$23:C$1977)),ROW(A466))-22,MATCH(C$22,里程數!$1:$1,0)-1))</f>
        <v/>
      </c>
      <c r="D488" s="106" t="str">
        <f t="array" aca="1" ref="D488" ca="1">IF(COUNTA(里程數!$F:$F)&lt;ROW()-21,"",OFFSET(里程數!$A$1,SMALL(IF(里程數!$F$2:$F$10000&gt;0,ROW(D$23:D$1977)),ROW(A466))-22,MATCH(D$22,里程數!$1:$1,0)-1))</f>
        <v/>
      </c>
      <c r="E488" s="107" t="str">
        <f t="array" aca="1" ref="E488" ca="1">IF(COUNTA(里程數!$F:$F)&lt;ROW()-21,"",OFFSET(里程數!$A$1,SMALL(IF(里程數!$F$2:$F$10000&gt;0,ROW(E$23:E$1977)),ROW(A466))-22,MATCH(E$22,里程數!$1:$1,0)-1))</f>
        <v/>
      </c>
      <c r="F488" s="108" t="str">
        <f t="array" aca="1" ref="F488" ca="1">IF(COUNTA(里程數!$F:$F)&lt;ROW()-21,"",OFFSET(里程數!$A$1,SMALL(IF(里程數!$F$2:$F$10000&gt;0,ROW(F$23:F$977)),ROW(A466))-22,MATCH(F$22,里程數!$1:$1,0)-1))</f>
        <v/>
      </c>
      <c r="G488" s="109" t="str">
        <f t="shared" ca="1" si="9"/>
        <v/>
      </c>
      <c r="H488" s="110" t="str">
        <f>IF(COUNTA(里程數!$F:$F)&lt;ROW()-21," ",IF(ISNUMBER(G488),G488/C488,"Error"))</f>
        <v xml:space="preserve"> </v>
      </c>
      <c r="I488" s="70"/>
      <c r="J488" s="70"/>
    </row>
    <row r="489" spans="1:10" x14ac:dyDescent="0.25">
      <c r="A489" s="156" t="str">
        <f t="array" aca="1" ref="A489" ca="1">IF(COUNTA(里程數!$F:$F)&lt;ROW()-21,"",OFFSET(里程數!$A$1,SMALL(IF(里程數!$F$2:$F$10000&gt;0,ROW(A$23:A$1977)),ROW(A467))-22,MATCH(A$22,里程數!$1:$1,0)-1))</f>
        <v/>
      </c>
      <c r="B489" s="157"/>
      <c r="C489" s="105" t="str">
        <f t="array" aca="1" ref="C489" ca="1">IF(COUNTA(里程數!$F:$F)&lt;ROW()-21,"",OFFSET(里程數!$A$1,SMALL(IF(里程數!$F$2:$F$10000&gt;0,ROW(C$23:C$1977)),ROW(A467))-22,MATCH(C$22,里程數!$1:$1,0)-1))</f>
        <v/>
      </c>
      <c r="D489" s="106" t="str">
        <f t="array" aca="1" ref="D489" ca="1">IF(COUNTA(里程數!$F:$F)&lt;ROW()-21,"",OFFSET(里程數!$A$1,SMALL(IF(里程數!$F$2:$F$10000&gt;0,ROW(D$23:D$1977)),ROW(A467))-22,MATCH(D$22,里程數!$1:$1,0)-1))</f>
        <v/>
      </c>
      <c r="E489" s="107" t="str">
        <f t="array" aca="1" ref="E489" ca="1">IF(COUNTA(里程數!$F:$F)&lt;ROW()-21,"",OFFSET(里程數!$A$1,SMALL(IF(里程數!$F$2:$F$10000&gt;0,ROW(E$23:E$1977)),ROW(A467))-22,MATCH(E$22,里程數!$1:$1,0)-1))</f>
        <v/>
      </c>
      <c r="F489" s="108" t="str">
        <f t="array" aca="1" ref="F489" ca="1">IF(COUNTA(里程數!$F:$F)&lt;ROW()-21,"",OFFSET(里程數!$A$1,SMALL(IF(里程數!$F$2:$F$10000&gt;0,ROW(F$23:F$977)),ROW(A467))-22,MATCH(F$22,里程數!$1:$1,0)-1))</f>
        <v/>
      </c>
      <c r="G489" s="109" t="str">
        <f t="shared" ca="1" si="9"/>
        <v/>
      </c>
      <c r="H489" s="110" t="str">
        <f>IF(COUNTA(里程數!$F:$F)&lt;ROW()-21," ",IF(ISNUMBER(G489),G489/C489,"Error"))</f>
        <v xml:space="preserve"> </v>
      </c>
      <c r="I489" s="70"/>
      <c r="J489" s="70"/>
    </row>
    <row r="490" spans="1:10" x14ac:dyDescent="0.25">
      <c r="A490" s="156" t="str">
        <f t="array" aca="1" ref="A490" ca="1">IF(COUNTA(里程數!$F:$F)&lt;ROW()-21,"",OFFSET(里程數!$A$1,SMALL(IF(里程數!$F$2:$F$10000&gt;0,ROW(A$23:A$1977)),ROW(A468))-22,MATCH(A$22,里程數!$1:$1,0)-1))</f>
        <v/>
      </c>
      <c r="B490" s="157"/>
      <c r="C490" s="105" t="str">
        <f t="array" aca="1" ref="C490" ca="1">IF(COUNTA(里程數!$F:$F)&lt;ROW()-21,"",OFFSET(里程數!$A$1,SMALL(IF(里程數!$F$2:$F$10000&gt;0,ROW(C$23:C$1977)),ROW(A468))-22,MATCH(C$22,里程數!$1:$1,0)-1))</f>
        <v/>
      </c>
      <c r="D490" s="106" t="str">
        <f t="array" aca="1" ref="D490" ca="1">IF(COUNTA(里程數!$F:$F)&lt;ROW()-21,"",OFFSET(里程數!$A$1,SMALL(IF(里程數!$F$2:$F$10000&gt;0,ROW(D$23:D$1977)),ROW(A468))-22,MATCH(D$22,里程數!$1:$1,0)-1))</f>
        <v/>
      </c>
      <c r="E490" s="107" t="str">
        <f t="array" aca="1" ref="E490" ca="1">IF(COUNTA(里程數!$F:$F)&lt;ROW()-21,"",OFFSET(里程數!$A$1,SMALL(IF(里程數!$F$2:$F$10000&gt;0,ROW(E$23:E$1977)),ROW(A468))-22,MATCH(E$22,里程數!$1:$1,0)-1))</f>
        <v/>
      </c>
      <c r="F490" s="108" t="str">
        <f t="array" aca="1" ref="F490" ca="1">IF(COUNTA(里程數!$F:$F)&lt;ROW()-21,"",OFFSET(里程數!$A$1,SMALL(IF(里程數!$F$2:$F$10000&gt;0,ROW(F$23:F$977)),ROW(A468))-22,MATCH(F$22,里程數!$1:$1,0)-1))</f>
        <v/>
      </c>
      <c r="G490" s="109" t="str">
        <f t="shared" ca="1" si="9"/>
        <v/>
      </c>
      <c r="H490" s="110" t="str">
        <f>IF(COUNTA(里程數!$F:$F)&lt;ROW()-21," ",IF(ISNUMBER(G490),G490/C490,"Error"))</f>
        <v xml:space="preserve"> </v>
      </c>
      <c r="I490" s="70"/>
      <c r="J490" s="70"/>
    </row>
    <row r="491" spans="1:10" x14ac:dyDescent="0.25">
      <c r="A491" s="156" t="str">
        <f t="array" aca="1" ref="A491" ca="1">IF(COUNTA(里程數!$F:$F)&lt;ROW()-21,"",OFFSET(里程數!$A$1,SMALL(IF(里程數!$F$2:$F$10000&gt;0,ROW(A$23:A$1977)),ROW(A469))-22,MATCH(A$22,里程數!$1:$1,0)-1))</f>
        <v/>
      </c>
      <c r="B491" s="157"/>
      <c r="C491" s="105" t="str">
        <f t="array" aca="1" ref="C491" ca="1">IF(COUNTA(里程數!$F:$F)&lt;ROW()-21,"",OFFSET(里程數!$A$1,SMALL(IF(里程數!$F$2:$F$10000&gt;0,ROW(C$23:C$1977)),ROW(A469))-22,MATCH(C$22,里程數!$1:$1,0)-1))</f>
        <v/>
      </c>
      <c r="D491" s="106" t="str">
        <f t="array" aca="1" ref="D491" ca="1">IF(COUNTA(里程數!$F:$F)&lt;ROW()-21,"",OFFSET(里程數!$A$1,SMALL(IF(里程數!$F$2:$F$10000&gt;0,ROW(D$23:D$1977)),ROW(A469))-22,MATCH(D$22,里程數!$1:$1,0)-1))</f>
        <v/>
      </c>
      <c r="E491" s="107" t="str">
        <f t="array" aca="1" ref="E491" ca="1">IF(COUNTA(里程數!$F:$F)&lt;ROW()-21,"",OFFSET(里程數!$A$1,SMALL(IF(里程數!$F$2:$F$10000&gt;0,ROW(E$23:E$1977)),ROW(A469))-22,MATCH(E$22,里程數!$1:$1,0)-1))</f>
        <v/>
      </c>
      <c r="F491" s="108" t="str">
        <f t="array" aca="1" ref="F491" ca="1">IF(COUNTA(里程數!$F:$F)&lt;ROW()-21,"",OFFSET(里程數!$A$1,SMALL(IF(里程數!$F$2:$F$10000&gt;0,ROW(F$23:F$977)),ROW(A469))-22,MATCH(F$22,里程數!$1:$1,0)-1))</f>
        <v/>
      </c>
      <c r="G491" s="109" t="str">
        <f t="shared" ca="1" si="9"/>
        <v/>
      </c>
      <c r="H491" s="110" t="str">
        <f>IF(COUNTA(里程數!$F:$F)&lt;ROW()-21," ",IF(ISNUMBER(G491),G491/C491,"Error"))</f>
        <v xml:space="preserve"> </v>
      </c>
      <c r="I491" s="70"/>
      <c r="J491" s="70"/>
    </row>
    <row r="492" spans="1:10" x14ac:dyDescent="0.25">
      <c r="A492" s="156" t="str">
        <f t="array" aca="1" ref="A492" ca="1">IF(COUNTA(里程數!$F:$F)&lt;ROW()-21,"",OFFSET(里程數!$A$1,SMALL(IF(里程數!$F$2:$F$10000&gt;0,ROW(A$23:A$1977)),ROW(A470))-22,MATCH(A$22,里程數!$1:$1,0)-1))</f>
        <v/>
      </c>
      <c r="B492" s="157"/>
      <c r="C492" s="105" t="str">
        <f t="array" aca="1" ref="C492" ca="1">IF(COUNTA(里程數!$F:$F)&lt;ROW()-21,"",OFFSET(里程數!$A$1,SMALL(IF(里程數!$F$2:$F$10000&gt;0,ROW(C$23:C$1977)),ROW(A470))-22,MATCH(C$22,里程數!$1:$1,0)-1))</f>
        <v/>
      </c>
      <c r="D492" s="106" t="str">
        <f t="array" aca="1" ref="D492" ca="1">IF(COUNTA(里程數!$F:$F)&lt;ROW()-21,"",OFFSET(里程數!$A$1,SMALL(IF(里程數!$F$2:$F$10000&gt;0,ROW(D$23:D$1977)),ROW(A470))-22,MATCH(D$22,里程數!$1:$1,0)-1))</f>
        <v/>
      </c>
      <c r="E492" s="107" t="str">
        <f t="array" aca="1" ref="E492" ca="1">IF(COUNTA(里程數!$F:$F)&lt;ROW()-21,"",OFFSET(里程數!$A$1,SMALL(IF(里程數!$F$2:$F$10000&gt;0,ROW(E$23:E$1977)),ROW(A470))-22,MATCH(E$22,里程數!$1:$1,0)-1))</f>
        <v/>
      </c>
      <c r="F492" s="108" t="str">
        <f t="array" aca="1" ref="F492" ca="1">IF(COUNTA(里程數!$F:$F)&lt;ROW()-21,"",OFFSET(里程數!$A$1,SMALL(IF(里程數!$F$2:$F$10000&gt;0,ROW(F$23:F$977)),ROW(A470))-22,MATCH(F$22,里程數!$1:$1,0)-1))</f>
        <v/>
      </c>
      <c r="G492" s="109" t="str">
        <f t="shared" ca="1" si="9"/>
        <v/>
      </c>
      <c r="H492" s="110" t="str">
        <f>IF(COUNTA(里程數!$F:$F)&lt;ROW()-21," ",IF(ISNUMBER(G492),G492/C492,"Error"))</f>
        <v xml:space="preserve"> </v>
      </c>
      <c r="I492" s="70"/>
      <c r="J492" s="70"/>
    </row>
    <row r="493" spans="1:10" x14ac:dyDescent="0.25">
      <c r="A493" s="156" t="str">
        <f t="array" aca="1" ref="A493" ca="1">IF(COUNTA(里程數!$F:$F)&lt;ROW()-21,"",OFFSET(里程數!$A$1,SMALL(IF(里程數!$F$2:$F$10000&gt;0,ROW(A$23:A$1977)),ROW(A471))-22,MATCH(A$22,里程數!$1:$1,0)-1))</f>
        <v/>
      </c>
      <c r="B493" s="157"/>
      <c r="C493" s="105" t="str">
        <f t="array" aca="1" ref="C493" ca="1">IF(COUNTA(里程數!$F:$F)&lt;ROW()-21,"",OFFSET(里程數!$A$1,SMALL(IF(里程數!$F$2:$F$10000&gt;0,ROW(C$23:C$1977)),ROW(A471))-22,MATCH(C$22,里程數!$1:$1,0)-1))</f>
        <v/>
      </c>
      <c r="D493" s="106" t="str">
        <f t="array" aca="1" ref="D493" ca="1">IF(COUNTA(里程數!$F:$F)&lt;ROW()-21,"",OFFSET(里程數!$A$1,SMALL(IF(里程數!$F$2:$F$10000&gt;0,ROW(D$23:D$1977)),ROW(A471))-22,MATCH(D$22,里程數!$1:$1,0)-1))</f>
        <v/>
      </c>
      <c r="E493" s="107" t="str">
        <f t="array" aca="1" ref="E493" ca="1">IF(COUNTA(里程數!$F:$F)&lt;ROW()-21,"",OFFSET(里程數!$A$1,SMALL(IF(里程數!$F$2:$F$10000&gt;0,ROW(E$23:E$1977)),ROW(A471))-22,MATCH(E$22,里程數!$1:$1,0)-1))</f>
        <v/>
      </c>
      <c r="F493" s="108" t="str">
        <f t="array" aca="1" ref="F493" ca="1">IF(COUNTA(里程數!$F:$F)&lt;ROW()-21,"",OFFSET(里程數!$A$1,SMALL(IF(里程數!$F$2:$F$10000&gt;0,ROW(F$23:F$977)),ROW(A471))-22,MATCH(F$22,里程數!$1:$1,0)-1))</f>
        <v/>
      </c>
      <c r="G493" s="109" t="str">
        <f t="shared" ca="1" si="9"/>
        <v/>
      </c>
      <c r="H493" s="110" t="str">
        <f>IF(COUNTA(里程數!$F:$F)&lt;ROW()-21," ",IF(ISNUMBER(G493),G493/C493,"Error"))</f>
        <v xml:space="preserve"> </v>
      </c>
      <c r="I493" s="70"/>
      <c r="J493" s="70"/>
    </row>
    <row r="494" spans="1:10" x14ac:dyDescent="0.25">
      <c r="A494" s="156" t="str">
        <f t="array" aca="1" ref="A494" ca="1">IF(COUNTA(里程數!$F:$F)&lt;ROW()-21,"",OFFSET(里程數!$A$1,SMALL(IF(里程數!$F$2:$F$10000&gt;0,ROW(A$23:A$1977)),ROW(A472))-22,MATCH(A$22,里程數!$1:$1,0)-1))</f>
        <v/>
      </c>
      <c r="B494" s="157"/>
      <c r="C494" s="105" t="str">
        <f t="array" aca="1" ref="C494" ca="1">IF(COUNTA(里程數!$F:$F)&lt;ROW()-21,"",OFFSET(里程數!$A$1,SMALL(IF(里程數!$F$2:$F$10000&gt;0,ROW(C$23:C$1977)),ROW(A472))-22,MATCH(C$22,里程數!$1:$1,0)-1))</f>
        <v/>
      </c>
      <c r="D494" s="106" t="str">
        <f t="array" aca="1" ref="D494" ca="1">IF(COUNTA(里程數!$F:$F)&lt;ROW()-21,"",OFFSET(里程數!$A$1,SMALL(IF(里程數!$F$2:$F$10000&gt;0,ROW(D$23:D$1977)),ROW(A472))-22,MATCH(D$22,里程數!$1:$1,0)-1))</f>
        <v/>
      </c>
      <c r="E494" s="107" t="str">
        <f t="array" aca="1" ref="E494" ca="1">IF(COUNTA(里程數!$F:$F)&lt;ROW()-21,"",OFFSET(里程數!$A$1,SMALL(IF(里程數!$F$2:$F$10000&gt;0,ROW(E$23:E$1977)),ROW(A472))-22,MATCH(E$22,里程數!$1:$1,0)-1))</f>
        <v/>
      </c>
      <c r="F494" s="108" t="str">
        <f t="array" aca="1" ref="F494" ca="1">IF(COUNTA(里程數!$F:$F)&lt;ROW()-21,"",OFFSET(里程數!$A$1,SMALL(IF(里程數!$F$2:$F$10000&gt;0,ROW(F$23:F$977)),ROW(A472))-22,MATCH(F$22,里程數!$1:$1,0)-1))</f>
        <v/>
      </c>
      <c r="G494" s="109" t="str">
        <f t="shared" ca="1" si="9"/>
        <v/>
      </c>
      <c r="H494" s="110" t="str">
        <f>IF(COUNTA(里程數!$F:$F)&lt;ROW()-21," ",IF(ISNUMBER(G494),G494/C494,"Error"))</f>
        <v xml:space="preserve"> </v>
      </c>
      <c r="I494" s="70"/>
      <c r="J494" s="70"/>
    </row>
    <row r="495" spans="1:10" x14ac:dyDescent="0.25">
      <c r="A495" s="156" t="str">
        <f t="array" aca="1" ref="A495" ca="1">IF(COUNTA(里程數!$F:$F)&lt;ROW()-21,"",OFFSET(里程數!$A$1,SMALL(IF(里程數!$F$2:$F$10000&gt;0,ROW(A$23:A$1977)),ROW(A473))-22,MATCH(A$22,里程數!$1:$1,0)-1))</f>
        <v/>
      </c>
      <c r="B495" s="157"/>
      <c r="C495" s="105" t="str">
        <f t="array" aca="1" ref="C495" ca="1">IF(COUNTA(里程數!$F:$F)&lt;ROW()-21,"",OFFSET(里程數!$A$1,SMALL(IF(里程數!$F$2:$F$10000&gt;0,ROW(C$23:C$1977)),ROW(A473))-22,MATCH(C$22,里程數!$1:$1,0)-1))</f>
        <v/>
      </c>
      <c r="D495" s="106" t="str">
        <f t="array" aca="1" ref="D495" ca="1">IF(COUNTA(里程數!$F:$F)&lt;ROW()-21,"",OFFSET(里程數!$A$1,SMALL(IF(里程數!$F$2:$F$10000&gt;0,ROW(D$23:D$1977)),ROW(A473))-22,MATCH(D$22,里程數!$1:$1,0)-1))</f>
        <v/>
      </c>
      <c r="E495" s="107" t="str">
        <f t="array" aca="1" ref="E495" ca="1">IF(COUNTA(里程數!$F:$F)&lt;ROW()-21,"",OFFSET(里程數!$A$1,SMALL(IF(里程數!$F$2:$F$10000&gt;0,ROW(E$23:E$1977)),ROW(A473))-22,MATCH(E$22,里程數!$1:$1,0)-1))</f>
        <v/>
      </c>
      <c r="F495" s="108" t="str">
        <f t="array" aca="1" ref="F495" ca="1">IF(COUNTA(里程數!$F:$F)&lt;ROW()-21,"",OFFSET(里程數!$A$1,SMALL(IF(里程數!$F$2:$F$10000&gt;0,ROW(F$23:F$977)),ROW(A473))-22,MATCH(F$22,里程數!$1:$1,0)-1))</f>
        <v/>
      </c>
      <c r="G495" s="109" t="str">
        <f t="shared" ca="1" si="9"/>
        <v/>
      </c>
      <c r="H495" s="110" t="str">
        <f>IF(COUNTA(里程數!$F:$F)&lt;ROW()-21," ",IF(ISNUMBER(G495),G495/C495,"Error"))</f>
        <v xml:space="preserve"> </v>
      </c>
      <c r="I495" s="70"/>
      <c r="J495" s="70"/>
    </row>
    <row r="496" spans="1:10" x14ac:dyDescent="0.25">
      <c r="A496" s="156" t="str">
        <f t="array" aca="1" ref="A496" ca="1">IF(COUNTA(里程數!$F:$F)&lt;ROW()-21,"",OFFSET(里程數!$A$1,SMALL(IF(里程數!$F$2:$F$10000&gt;0,ROW(A$23:A$1977)),ROW(A474))-22,MATCH(A$22,里程數!$1:$1,0)-1))</f>
        <v/>
      </c>
      <c r="B496" s="157"/>
      <c r="C496" s="105" t="str">
        <f t="array" aca="1" ref="C496" ca="1">IF(COUNTA(里程數!$F:$F)&lt;ROW()-21,"",OFFSET(里程數!$A$1,SMALL(IF(里程數!$F$2:$F$10000&gt;0,ROW(C$23:C$1977)),ROW(A474))-22,MATCH(C$22,里程數!$1:$1,0)-1))</f>
        <v/>
      </c>
      <c r="D496" s="106" t="str">
        <f t="array" aca="1" ref="D496" ca="1">IF(COUNTA(里程數!$F:$F)&lt;ROW()-21,"",OFFSET(里程數!$A$1,SMALL(IF(里程數!$F$2:$F$10000&gt;0,ROW(D$23:D$1977)),ROW(A474))-22,MATCH(D$22,里程數!$1:$1,0)-1))</f>
        <v/>
      </c>
      <c r="E496" s="107" t="str">
        <f t="array" aca="1" ref="E496" ca="1">IF(COUNTA(里程數!$F:$F)&lt;ROW()-21,"",OFFSET(里程數!$A$1,SMALL(IF(里程數!$F$2:$F$10000&gt;0,ROW(E$23:E$1977)),ROW(A474))-22,MATCH(E$22,里程數!$1:$1,0)-1))</f>
        <v/>
      </c>
      <c r="F496" s="108" t="str">
        <f t="array" aca="1" ref="F496" ca="1">IF(COUNTA(里程數!$F:$F)&lt;ROW()-21,"",OFFSET(里程數!$A$1,SMALL(IF(里程數!$F$2:$F$10000&gt;0,ROW(F$23:F$977)),ROW(A474))-22,MATCH(F$22,里程數!$1:$1,0)-1))</f>
        <v/>
      </c>
      <c r="G496" s="109" t="str">
        <f t="shared" ca="1" si="9"/>
        <v/>
      </c>
      <c r="H496" s="110" t="str">
        <f>IF(COUNTA(里程數!$F:$F)&lt;ROW()-21," ",IF(ISNUMBER(G496),G496/C496,"Error"))</f>
        <v xml:space="preserve"> </v>
      </c>
      <c r="I496" s="70"/>
      <c r="J496" s="70"/>
    </row>
    <row r="497" spans="1:10" x14ac:dyDescent="0.25">
      <c r="A497" s="156" t="str">
        <f t="array" aca="1" ref="A497" ca="1">IF(COUNTA(里程數!$F:$F)&lt;ROW()-21,"",OFFSET(里程數!$A$1,SMALL(IF(里程數!$F$2:$F$10000&gt;0,ROW(A$23:A$1977)),ROW(A475))-22,MATCH(A$22,里程數!$1:$1,0)-1))</f>
        <v/>
      </c>
      <c r="B497" s="157"/>
      <c r="C497" s="105" t="str">
        <f t="array" aca="1" ref="C497" ca="1">IF(COUNTA(里程數!$F:$F)&lt;ROW()-21,"",OFFSET(里程數!$A$1,SMALL(IF(里程數!$F$2:$F$10000&gt;0,ROW(C$23:C$1977)),ROW(A475))-22,MATCH(C$22,里程數!$1:$1,0)-1))</f>
        <v/>
      </c>
      <c r="D497" s="106" t="str">
        <f t="array" aca="1" ref="D497" ca="1">IF(COUNTA(里程數!$F:$F)&lt;ROW()-21,"",OFFSET(里程數!$A$1,SMALL(IF(里程數!$F$2:$F$10000&gt;0,ROW(D$23:D$1977)),ROW(A475))-22,MATCH(D$22,里程數!$1:$1,0)-1))</f>
        <v/>
      </c>
      <c r="E497" s="107" t="str">
        <f t="array" aca="1" ref="E497" ca="1">IF(COUNTA(里程數!$F:$F)&lt;ROW()-21,"",OFFSET(里程數!$A$1,SMALL(IF(里程數!$F$2:$F$10000&gt;0,ROW(E$23:E$1977)),ROW(A475))-22,MATCH(E$22,里程數!$1:$1,0)-1))</f>
        <v/>
      </c>
      <c r="F497" s="108" t="str">
        <f t="array" aca="1" ref="F497" ca="1">IF(COUNTA(里程數!$F:$F)&lt;ROW()-21,"",OFFSET(里程數!$A$1,SMALL(IF(里程數!$F$2:$F$10000&gt;0,ROW(F$23:F$977)),ROW(A475))-22,MATCH(F$22,里程數!$1:$1,0)-1))</f>
        <v/>
      </c>
      <c r="G497" s="109" t="str">
        <f t="shared" ca="1" si="9"/>
        <v/>
      </c>
      <c r="H497" s="110" t="str">
        <f>IF(COUNTA(里程數!$F:$F)&lt;ROW()-21," ",IF(ISNUMBER(G497),G497/C497,"Error"))</f>
        <v xml:space="preserve"> </v>
      </c>
      <c r="I497" s="70"/>
      <c r="J497" s="70"/>
    </row>
    <row r="498" spans="1:10" x14ac:dyDescent="0.25">
      <c r="A498" s="156" t="str">
        <f t="array" aca="1" ref="A498" ca="1">IF(COUNTA(里程數!$F:$F)&lt;ROW()-21,"",OFFSET(里程數!$A$1,SMALL(IF(里程數!$F$2:$F$10000&gt;0,ROW(A$23:A$1977)),ROW(A476))-22,MATCH(A$22,里程數!$1:$1,0)-1))</f>
        <v/>
      </c>
      <c r="B498" s="157"/>
      <c r="C498" s="105" t="str">
        <f t="array" aca="1" ref="C498" ca="1">IF(COUNTA(里程數!$F:$F)&lt;ROW()-21,"",OFFSET(里程數!$A$1,SMALL(IF(里程數!$F$2:$F$10000&gt;0,ROW(C$23:C$1977)),ROW(A476))-22,MATCH(C$22,里程數!$1:$1,0)-1))</f>
        <v/>
      </c>
      <c r="D498" s="106" t="str">
        <f t="array" aca="1" ref="D498" ca="1">IF(COUNTA(里程數!$F:$F)&lt;ROW()-21,"",OFFSET(里程數!$A$1,SMALL(IF(里程數!$F$2:$F$10000&gt;0,ROW(D$23:D$1977)),ROW(A476))-22,MATCH(D$22,里程數!$1:$1,0)-1))</f>
        <v/>
      </c>
      <c r="E498" s="107" t="str">
        <f t="array" aca="1" ref="E498" ca="1">IF(COUNTA(里程數!$F:$F)&lt;ROW()-21,"",OFFSET(里程數!$A$1,SMALL(IF(里程數!$F$2:$F$10000&gt;0,ROW(E$23:E$1977)),ROW(A476))-22,MATCH(E$22,里程數!$1:$1,0)-1))</f>
        <v/>
      </c>
      <c r="F498" s="108" t="str">
        <f t="array" aca="1" ref="F498" ca="1">IF(COUNTA(里程數!$F:$F)&lt;ROW()-21,"",OFFSET(里程數!$A$1,SMALL(IF(里程數!$F$2:$F$10000&gt;0,ROW(F$23:F$977)),ROW(A476))-22,MATCH(F$22,里程數!$1:$1,0)-1))</f>
        <v/>
      </c>
      <c r="G498" s="109" t="str">
        <f t="shared" ca="1" si="9"/>
        <v/>
      </c>
      <c r="H498" s="110" t="str">
        <f>IF(COUNTA(里程數!$F:$F)&lt;ROW()-21," ",IF(ISNUMBER(G498),G498/C498,"Error"))</f>
        <v xml:space="preserve"> </v>
      </c>
      <c r="I498" s="70"/>
      <c r="J498" s="70"/>
    </row>
    <row r="499" spans="1:10" x14ac:dyDescent="0.25">
      <c r="A499" s="156" t="str">
        <f t="array" aca="1" ref="A499" ca="1">IF(COUNTA(里程數!$F:$F)&lt;ROW()-21,"",OFFSET(里程數!$A$1,SMALL(IF(里程數!$F$2:$F$10000&gt;0,ROW(A$23:A$1977)),ROW(A477))-22,MATCH(A$22,里程數!$1:$1,0)-1))</f>
        <v/>
      </c>
      <c r="B499" s="157"/>
      <c r="C499" s="105" t="str">
        <f t="array" aca="1" ref="C499" ca="1">IF(COUNTA(里程數!$F:$F)&lt;ROW()-21,"",OFFSET(里程數!$A$1,SMALL(IF(里程數!$F$2:$F$10000&gt;0,ROW(C$23:C$1977)),ROW(A477))-22,MATCH(C$22,里程數!$1:$1,0)-1))</f>
        <v/>
      </c>
      <c r="D499" s="106" t="str">
        <f t="array" aca="1" ref="D499" ca="1">IF(COUNTA(里程數!$F:$F)&lt;ROW()-21,"",OFFSET(里程數!$A$1,SMALL(IF(里程數!$F$2:$F$10000&gt;0,ROW(D$23:D$1977)),ROW(A477))-22,MATCH(D$22,里程數!$1:$1,0)-1))</f>
        <v/>
      </c>
      <c r="E499" s="107" t="str">
        <f t="array" aca="1" ref="E499" ca="1">IF(COUNTA(里程數!$F:$F)&lt;ROW()-21,"",OFFSET(里程數!$A$1,SMALL(IF(里程數!$F$2:$F$10000&gt;0,ROW(E$23:E$1977)),ROW(A477))-22,MATCH(E$22,里程數!$1:$1,0)-1))</f>
        <v/>
      </c>
      <c r="F499" s="108" t="str">
        <f t="array" aca="1" ref="F499" ca="1">IF(COUNTA(里程數!$F:$F)&lt;ROW()-21,"",OFFSET(里程數!$A$1,SMALL(IF(里程數!$F$2:$F$10000&gt;0,ROW(F$23:F$977)),ROW(A477))-22,MATCH(F$22,里程數!$1:$1,0)-1))</f>
        <v/>
      </c>
      <c r="G499" s="109" t="str">
        <f t="shared" ca="1" si="9"/>
        <v/>
      </c>
      <c r="H499" s="110" t="str">
        <f>IF(COUNTA(里程數!$F:$F)&lt;ROW()-21," ",IF(ISNUMBER(G499),G499/C499,"Error"))</f>
        <v xml:space="preserve"> </v>
      </c>
      <c r="I499" s="70"/>
      <c r="J499" s="70"/>
    </row>
    <row r="500" spans="1:10" x14ac:dyDescent="0.25">
      <c r="A500" s="156" t="str">
        <f t="array" aca="1" ref="A500" ca="1">IF(COUNTA(里程數!$F:$F)&lt;ROW()-21,"",OFFSET(里程數!$A$1,SMALL(IF(里程數!$F$2:$F$10000&gt;0,ROW(A$23:A$1977)),ROW(A478))-22,MATCH(A$22,里程數!$1:$1,0)-1))</f>
        <v/>
      </c>
      <c r="B500" s="157"/>
      <c r="C500" s="105" t="str">
        <f t="array" aca="1" ref="C500" ca="1">IF(COUNTA(里程數!$F:$F)&lt;ROW()-21,"",OFFSET(里程數!$A$1,SMALL(IF(里程數!$F$2:$F$10000&gt;0,ROW(C$23:C$1977)),ROW(A478))-22,MATCH(C$22,里程數!$1:$1,0)-1))</f>
        <v/>
      </c>
      <c r="D500" s="106" t="str">
        <f t="array" aca="1" ref="D500" ca="1">IF(COUNTA(里程數!$F:$F)&lt;ROW()-21,"",OFFSET(里程數!$A$1,SMALL(IF(里程數!$F$2:$F$10000&gt;0,ROW(D$23:D$1977)),ROW(A478))-22,MATCH(D$22,里程數!$1:$1,0)-1))</f>
        <v/>
      </c>
      <c r="E500" s="107" t="str">
        <f t="array" aca="1" ref="E500" ca="1">IF(COUNTA(里程數!$F:$F)&lt;ROW()-21,"",OFFSET(里程數!$A$1,SMALL(IF(里程數!$F$2:$F$10000&gt;0,ROW(E$23:E$1977)),ROW(A478))-22,MATCH(E$22,里程數!$1:$1,0)-1))</f>
        <v/>
      </c>
      <c r="F500" s="108" t="str">
        <f t="array" aca="1" ref="F500" ca="1">IF(COUNTA(里程數!$F:$F)&lt;ROW()-21,"",OFFSET(里程數!$A$1,SMALL(IF(里程數!$F$2:$F$10000&gt;0,ROW(F$23:F$977)),ROW(A478))-22,MATCH(F$22,里程數!$1:$1,0)-1))</f>
        <v/>
      </c>
      <c r="G500" s="109" t="str">
        <f t="shared" ca="1" si="9"/>
        <v/>
      </c>
      <c r="H500" s="110" t="str">
        <f>IF(COUNTA(里程數!$F:$F)&lt;ROW()-21," ",IF(ISNUMBER(G500),G500/C500,"Error"))</f>
        <v xml:space="preserve"> </v>
      </c>
      <c r="I500" s="70"/>
      <c r="J500" s="70"/>
    </row>
    <row r="501" spans="1:10" x14ac:dyDescent="0.25">
      <c r="A501" s="156" t="str">
        <f t="array" aca="1" ref="A501" ca="1">IF(COUNTA(里程數!$F:$F)&lt;ROW()-21,"",OFFSET(里程數!$A$1,SMALL(IF(里程數!$F$2:$F$10000&gt;0,ROW(A$23:A$1977)),ROW(A479))-22,MATCH(A$22,里程數!$1:$1,0)-1))</f>
        <v/>
      </c>
      <c r="B501" s="157"/>
      <c r="C501" s="105" t="str">
        <f t="array" aca="1" ref="C501" ca="1">IF(COUNTA(里程數!$F:$F)&lt;ROW()-21,"",OFFSET(里程數!$A$1,SMALL(IF(里程數!$F$2:$F$10000&gt;0,ROW(C$23:C$1977)),ROW(A479))-22,MATCH(C$22,里程數!$1:$1,0)-1))</f>
        <v/>
      </c>
      <c r="D501" s="106" t="str">
        <f t="array" aca="1" ref="D501" ca="1">IF(COUNTA(里程數!$F:$F)&lt;ROW()-21,"",OFFSET(里程數!$A$1,SMALL(IF(里程數!$F$2:$F$10000&gt;0,ROW(D$23:D$1977)),ROW(A479))-22,MATCH(D$22,里程數!$1:$1,0)-1))</f>
        <v/>
      </c>
      <c r="E501" s="107" t="str">
        <f t="array" aca="1" ref="E501" ca="1">IF(COUNTA(里程數!$F:$F)&lt;ROW()-21,"",OFFSET(里程數!$A$1,SMALL(IF(里程數!$F$2:$F$10000&gt;0,ROW(E$23:E$1977)),ROW(A479))-22,MATCH(E$22,里程數!$1:$1,0)-1))</f>
        <v/>
      </c>
      <c r="F501" s="108" t="str">
        <f t="array" aca="1" ref="F501" ca="1">IF(COUNTA(里程數!$F:$F)&lt;ROW()-21,"",OFFSET(里程數!$A$1,SMALL(IF(里程數!$F$2:$F$10000&gt;0,ROW(F$23:F$977)),ROW(A479))-22,MATCH(F$22,里程數!$1:$1,0)-1))</f>
        <v/>
      </c>
      <c r="G501" s="109" t="str">
        <f t="shared" ca="1" si="9"/>
        <v/>
      </c>
      <c r="H501" s="110" t="str">
        <f>IF(COUNTA(里程數!$F:$F)&lt;ROW()-21," ",IF(ISNUMBER(G501),G501/C501,"Error"))</f>
        <v xml:space="preserve"> </v>
      </c>
      <c r="I501" s="70"/>
      <c r="J501" s="70"/>
    </row>
    <row r="502" spans="1:10" x14ac:dyDescent="0.25">
      <c r="A502" s="156" t="str">
        <f t="array" aca="1" ref="A502" ca="1">IF(COUNTA(里程數!$F:$F)&lt;ROW()-21,"",OFFSET(里程數!$A$1,SMALL(IF(里程數!$F$2:$F$10000&gt;0,ROW(A$23:A$1977)),ROW(A480))-22,MATCH(A$22,里程數!$1:$1,0)-1))</f>
        <v/>
      </c>
      <c r="B502" s="157"/>
      <c r="C502" s="105" t="str">
        <f t="array" aca="1" ref="C502" ca="1">IF(COUNTA(里程數!$F:$F)&lt;ROW()-21,"",OFFSET(里程數!$A$1,SMALL(IF(里程數!$F$2:$F$10000&gt;0,ROW(C$23:C$1977)),ROW(A480))-22,MATCH(C$22,里程數!$1:$1,0)-1))</f>
        <v/>
      </c>
      <c r="D502" s="106" t="str">
        <f t="array" aca="1" ref="D502" ca="1">IF(COUNTA(里程數!$F:$F)&lt;ROW()-21,"",OFFSET(里程數!$A$1,SMALL(IF(里程數!$F$2:$F$10000&gt;0,ROW(D$23:D$1977)),ROW(A480))-22,MATCH(D$22,里程數!$1:$1,0)-1))</f>
        <v/>
      </c>
      <c r="E502" s="107" t="str">
        <f t="array" aca="1" ref="E502" ca="1">IF(COUNTA(里程數!$F:$F)&lt;ROW()-21,"",OFFSET(里程數!$A$1,SMALL(IF(里程數!$F$2:$F$10000&gt;0,ROW(E$23:E$1977)),ROW(A480))-22,MATCH(E$22,里程數!$1:$1,0)-1))</f>
        <v/>
      </c>
      <c r="F502" s="108" t="str">
        <f t="array" aca="1" ref="F502" ca="1">IF(COUNTA(里程數!$F:$F)&lt;ROW()-21,"",OFFSET(里程數!$A$1,SMALL(IF(里程數!$F$2:$F$10000&gt;0,ROW(F$23:F$977)),ROW(A480))-22,MATCH(F$22,里程數!$1:$1,0)-1))</f>
        <v/>
      </c>
      <c r="G502" s="109" t="str">
        <f t="shared" ca="1" si="9"/>
        <v/>
      </c>
      <c r="H502" s="110" t="str">
        <f>IF(COUNTA(里程數!$F:$F)&lt;ROW()-21," ",IF(ISNUMBER(G502),G502/C502,"Error"))</f>
        <v xml:space="preserve"> </v>
      </c>
      <c r="I502" s="70"/>
      <c r="J502" s="70"/>
    </row>
    <row r="503" spans="1:10" x14ac:dyDescent="0.25">
      <c r="A503" s="156" t="str">
        <f t="array" aca="1" ref="A503" ca="1">IF(COUNTA(里程數!$F:$F)&lt;ROW()-21,"",OFFSET(里程數!$A$1,SMALL(IF(里程數!$F$2:$F$10000&gt;0,ROW(A$23:A$1977)),ROW(A481))-22,MATCH(A$22,里程數!$1:$1,0)-1))</f>
        <v/>
      </c>
      <c r="B503" s="157"/>
      <c r="C503" s="105" t="str">
        <f t="array" aca="1" ref="C503" ca="1">IF(COUNTA(里程數!$F:$F)&lt;ROW()-21,"",OFFSET(里程數!$A$1,SMALL(IF(里程數!$F$2:$F$10000&gt;0,ROW(C$23:C$1977)),ROW(A481))-22,MATCH(C$22,里程數!$1:$1,0)-1))</f>
        <v/>
      </c>
      <c r="D503" s="106" t="str">
        <f t="array" aca="1" ref="D503" ca="1">IF(COUNTA(里程數!$F:$F)&lt;ROW()-21,"",OFFSET(里程數!$A$1,SMALL(IF(里程數!$F$2:$F$10000&gt;0,ROW(D$23:D$1977)),ROW(A481))-22,MATCH(D$22,里程數!$1:$1,0)-1))</f>
        <v/>
      </c>
      <c r="E503" s="107" t="str">
        <f t="array" aca="1" ref="E503" ca="1">IF(COUNTA(里程數!$F:$F)&lt;ROW()-21,"",OFFSET(里程數!$A$1,SMALL(IF(里程數!$F$2:$F$10000&gt;0,ROW(E$23:E$1977)),ROW(A481))-22,MATCH(E$22,里程數!$1:$1,0)-1))</f>
        <v/>
      </c>
      <c r="F503" s="108" t="str">
        <f t="array" aca="1" ref="F503" ca="1">IF(COUNTA(里程數!$F:$F)&lt;ROW()-21,"",OFFSET(里程數!$A$1,SMALL(IF(里程數!$F$2:$F$10000&gt;0,ROW(F$23:F$977)),ROW(A481))-22,MATCH(F$22,里程數!$1:$1,0)-1))</f>
        <v/>
      </c>
      <c r="G503" s="109" t="str">
        <f t="shared" ca="1" si="9"/>
        <v/>
      </c>
      <c r="H503" s="110" t="str">
        <f>IF(COUNTA(里程數!$F:$F)&lt;ROW()-21," ",IF(ISNUMBER(G503),G503/C503,"Error"))</f>
        <v xml:space="preserve"> </v>
      </c>
      <c r="I503" s="70"/>
      <c r="J503" s="70"/>
    </row>
    <row r="504" spans="1:10" x14ac:dyDescent="0.25">
      <c r="A504" s="156" t="str">
        <f t="array" aca="1" ref="A504" ca="1">IF(COUNTA(里程數!$F:$F)&lt;ROW()-21,"",OFFSET(里程數!$A$1,SMALL(IF(里程數!$F$2:$F$10000&gt;0,ROW(A$23:A$1977)),ROW(A482))-22,MATCH(A$22,里程數!$1:$1,0)-1))</f>
        <v/>
      </c>
      <c r="B504" s="157"/>
      <c r="C504" s="105" t="str">
        <f t="array" aca="1" ref="C504" ca="1">IF(COUNTA(里程數!$F:$F)&lt;ROW()-21,"",OFFSET(里程數!$A$1,SMALL(IF(里程數!$F$2:$F$10000&gt;0,ROW(C$23:C$1977)),ROW(A482))-22,MATCH(C$22,里程數!$1:$1,0)-1))</f>
        <v/>
      </c>
      <c r="D504" s="106" t="str">
        <f t="array" aca="1" ref="D504" ca="1">IF(COUNTA(里程數!$F:$F)&lt;ROW()-21,"",OFFSET(里程數!$A$1,SMALL(IF(里程數!$F$2:$F$10000&gt;0,ROW(D$23:D$1977)),ROW(A482))-22,MATCH(D$22,里程數!$1:$1,0)-1))</f>
        <v/>
      </c>
      <c r="E504" s="107" t="str">
        <f t="array" aca="1" ref="E504" ca="1">IF(COUNTA(里程數!$F:$F)&lt;ROW()-21,"",OFFSET(里程數!$A$1,SMALL(IF(里程數!$F$2:$F$10000&gt;0,ROW(E$23:E$1977)),ROW(A482))-22,MATCH(E$22,里程數!$1:$1,0)-1))</f>
        <v/>
      </c>
      <c r="F504" s="108" t="str">
        <f t="array" aca="1" ref="F504" ca="1">IF(COUNTA(里程數!$F:$F)&lt;ROW()-21,"",OFFSET(里程數!$A$1,SMALL(IF(里程數!$F$2:$F$10000&gt;0,ROW(F$23:F$977)),ROW(A482))-22,MATCH(F$22,里程數!$1:$1,0)-1))</f>
        <v/>
      </c>
      <c r="G504" s="109" t="str">
        <f t="shared" ca="1" si="9"/>
        <v/>
      </c>
      <c r="H504" s="110" t="str">
        <f>IF(COUNTA(里程數!$F:$F)&lt;ROW()-21," ",IF(ISNUMBER(G504),G504/C504,"Error"))</f>
        <v xml:space="preserve"> </v>
      </c>
      <c r="I504" s="70"/>
      <c r="J504" s="70"/>
    </row>
    <row r="505" spans="1:10" x14ac:dyDescent="0.25">
      <c r="A505" s="156" t="str">
        <f t="array" aca="1" ref="A505" ca="1">IF(COUNTA(里程數!$F:$F)&lt;ROW()-21,"",OFFSET(里程數!$A$1,SMALL(IF(里程數!$F$2:$F$10000&gt;0,ROW(A$23:A$1977)),ROW(A483))-22,MATCH(A$22,里程數!$1:$1,0)-1))</f>
        <v/>
      </c>
      <c r="B505" s="157"/>
      <c r="C505" s="105" t="str">
        <f t="array" aca="1" ref="C505" ca="1">IF(COUNTA(里程數!$F:$F)&lt;ROW()-21,"",OFFSET(里程數!$A$1,SMALL(IF(里程數!$F$2:$F$10000&gt;0,ROW(C$23:C$1977)),ROW(A483))-22,MATCH(C$22,里程數!$1:$1,0)-1))</f>
        <v/>
      </c>
      <c r="D505" s="106" t="str">
        <f t="array" aca="1" ref="D505" ca="1">IF(COUNTA(里程數!$F:$F)&lt;ROW()-21,"",OFFSET(里程數!$A$1,SMALL(IF(里程數!$F$2:$F$10000&gt;0,ROW(D$23:D$1977)),ROW(A483))-22,MATCH(D$22,里程數!$1:$1,0)-1))</f>
        <v/>
      </c>
      <c r="E505" s="107" t="str">
        <f t="array" aca="1" ref="E505" ca="1">IF(COUNTA(里程數!$F:$F)&lt;ROW()-21,"",OFFSET(里程數!$A$1,SMALL(IF(里程數!$F$2:$F$10000&gt;0,ROW(E$23:E$1977)),ROW(A483))-22,MATCH(E$22,里程數!$1:$1,0)-1))</f>
        <v/>
      </c>
      <c r="F505" s="108" t="str">
        <f t="array" aca="1" ref="F505" ca="1">IF(COUNTA(里程數!$F:$F)&lt;ROW()-21,"",OFFSET(里程數!$A$1,SMALL(IF(里程數!$F$2:$F$10000&gt;0,ROW(F$23:F$977)),ROW(A483))-22,MATCH(F$22,里程數!$1:$1,0)-1))</f>
        <v/>
      </c>
      <c r="G505" s="109" t="str">
        <f t="shared" ca="1" si="9"/>
        <v/>
      </c>
      <c r="H505" s="110" t="str">
        <f>IF(COUNTA(里程數!$F:$F)&lt;ROW()-21," ",IF(ISNUMBER(G505),G505/C505,"Error"))</f>
        <v xml:space="preserve"> </v>
      </c>
      <c r="I505" s="70"/>
      <c r="J505" s="70"/>
    </row>
    <row r="506" spans="1:10" x14ac:dyDescent="0.25">
      <c r="A506" s="156" t="str">
        <f t="array" aca="1" ref="A506" ca="1">IF(COUNTA(里程數!$F:$F)&lt;ROW()-21,"",OFFSET(里程數!$A$1,SMALL(IF(里程數!$F$2:$F$10000&gt;0,ROW(A$23:A$1977)),ROW(A484))-22,MATCH(A$22,里程數!$1:$1,0)-1))</f>
        <v/>
      </c>
      <c r="B506" s="157"/>
      <c r="C506" s="105" t="str">
        <f t="array" aca="1" ref="C506" ca="1">IF(COUNTA(里程數!$F:$F)&lt;ROW()-21,"",OFFSET(里程數!$A$1,SMALL(IF(里程數!$F$2:$F$10000&gt;0,ROW(C$23:C$1977)),ROW(A484))-22,MATCH(C$22,里程數!$1:$1,0)-1))</f>
        <v/>
      </c>
      <c r="D506" s="106" t="str">
        <f t="array" aca="1" ref="D506" ca="1">IF(COUNTA(里程數!$F:$F)&lt;ROW()-21,"",OFFSET(里程數!$A$1,SMALL(IF(里程數!$F$2:$F$10000&gt;0,ROW(D$23:D$1977)),ROW(A484))-22,MATCH(D$22,里程數!$1:$1,0)-1))</f>
        <v/>
      </c>
      <c r="E506" s="107" t="str">
        <f t="array" aca="1" ref="E506" ca="1">IF(COUNTA(里程數!$F:$F)&lt;ROW()-21,"",OFFSET(里程數!$A$1,SMALL(IF(里程數!$F$2:$F$10000&gt;0,ROW(E$23:E$1977)),ROW(A484))-22,MATCH(E$22,里程數!$1:$1,0)-1))</f>
        <v/>
      </c>
      <c r="F506" s="108" t="str">
        <f t="array" aca="1" ref="F506" ca="1">IF(COUNTA(里程數!$F:$F)&lt;ROW()-21,"",OFFSET(里程數!$A$1,SMALL(IF(里程數!$F$2:$F$10000&gt;0,ROW(F$23:F$977)),ROW(A484))-22,MATCH(F$22,里程數!$1:$1,0)-1))</f>
        <v/>
      </c>
      <c r="G506" s="109" t="str">
        <f t="shared" ca="1" si="9"/>
        <v/>
      </c>
      <c r="H506" s="110" t="str">
        <f>IF(COUNTA(里程數!$F:$F)&lt;ROW()-21," ",IF(ISNUMBER(G506),G506/C506,"Error"))</f>
        <v xml:space="preserve"> </v>
      </c>
      <c r="I506" s="70"/>
      <c r="J506" s="70"/>
    </row>
    <row r="507" spans="1:10" x14ac:dyDescent="0.25">
      <c r="A507" s="156" t="str">
        <f t="array" aca="1" ref="A507" ca="1">IF(COUNTA(里程數!$F:$F)&lt;ROW()-21,"",OFFSET(里程數!$A$1,SMALL(IF(里程數!$F$2:$F$10000&gt;0,ROW(A$23:A$1977)),ROW(A485))-22,MATCH(A$22,里程數!$1:$1,0)-1))</f>
        <v/>
      </c>
      <c r="B507" s="157"/>
      <c r="C507" s="105" t="str">
        <f t="array" aca="1" ref="C507" ca="1">IF(COUNTA(里程數!$F:$F)&lt;ROW()-21,"",OFFSET(里程數!$A$1,SMALL(IF(里程數!$F$2:$F$10000&gt;0,ROW(C$23:C$1977)),ROW(A485))-22,MATCH(C$22,里程數!$1:$1,0)-1))</f>
        <v/>
      </c>
      <c r="D507" s="106" t="str">
        <f t="array" aca="1" ref="D507" ca="1">IF(COUNTA(里程數!$F:$F)&lt;ROW()-21,"",OFFSET(里程數!$A$1,SMALL(IF(里程數!$F$2:$F$10000&gt;0,ROW(D$23:D$1977)),ROW(A485))-22,MATCH(D$22,里程數!$1:$1,0)-1))</f>
        <v/>
      </c>
      <c r="E507" s="107" t="str">
        <f t="array" aca="1" ref="E507" ca="1">IF(COUNTA(里程數!$F:$F)&lt;ROW()-21,"",OFFSET(里程數!$A$1,SMALL(IF(里程數!$F$2:$F$10000&gt;0,ROW(E$23:E$1977)),ROW(A485))-22,MATCH(E$22,里程數!$1:$1,0)-1))</f>
        <v/>
      </c>
      <c r="F507" s="108" t="str">
        <f t="array" aca="1" ref="F507" ca="1">IF(COUNTA(里程數!$F:$F)&lt;ROW()-21,"",OFFSET(里程數!$A$1,SMALL(IF(里程數!$F$2:$F$10000&gt;0,ROW(F$23:F$977)),ROW(A485))-22,MATCH(F$22,里程數!$1:$1,0)-1))</f>
        <v/>
      </c>
      <c r="G507" s="109" t="str">
        <f t="shared" ca="1" si="9"/>
        <v/>
      </c>
      <c r="H507" s="110" t="str">
        <f>IF(COUNTA(里程數!$F:$F)&lt;ROW()-21," ",IF(ISNUMBER(G507),G507/C507,"Error"))</f>
        <v xml:space="preserve"> </v>
      </c>
      <c r="I507" s="70"/>
      <c r="J507" s="70"/>
    </row>
    <row r="508" spans="1:10" x14ac:dyDescent="0.25">
      <c r="A508" s="156" t="str">
        <f t="array" aca="1" ref="A508" ca="1">IF(COUNTA(里程數!$F:$F)&lt;ROW()-21,"",OFFSET(里程數!$A$1,SMALL(IF(里程數!$F$2:$F$10000&gt;0,ROW(A$23:A$1977)),ROW(A486))-22,MATCH(A$22,里程數!$1:$1,0)-1))</f>
        <v/>
      </c>
      <c r="B508" s="157"/>
      <c r="C508" s="105" t="str">
        <f t="array" aca="1" ref="C508" ca="1">IF(COUNTA(里程數!$F:$F)&lt;ROW()-21,"",OFFSET(里程數!$A$1,SMALL(IF(里程數!$F$2:$F$10000&gt;0,ROW(C$23:C$1977)),ROW(A486))-22,MATCH(C$22,里程數!$1:$1,0)-1))</f>
        <v/>
      </c>
      <c r="D508" s="106" t="str">
        <f t="array" aca="1" ref="D508" ca="1">IF(COUNTA(里程數!$F:$F)&lt;ROW()-21,"",OFFSET(里程數!$A$1,SMALL(IF(里程數!$F$2:$F$10000&gt;0,ROW(D$23:D$1977)),ROW(A486))-22,MATCH(D$22,里程數!$1:$1,0)-1))</f>
        <v/>
      </c>
      <c r="E508" s="107" t="str">
        <f t="array" aca="1" ref="E508" ca="1">IF(COUNTA(里程數!$F:$F)&lt;ROW()-21,"",OFFSET(里程數!$A$1,SMALL(IF(里程數!$F$2:$F$10000&gt;0,ROW(E$23:E$1977)),ROW(A486))-22,MATCH(E$22,里程數!$1:$1,0)-1))</f>
        <v/>
      </c>
      <c r="F508" s="108" t="str">
        <f t="array" aca="1" ref="F508" ca="1">IF(COUNTA(里程數!$F:$F)&lt;ROW()-21,"",OFFSET(里程數!$A$1,SMALL(IF(里程數!$F$2:$F$10000&gt;0,ROW(F$23:F$977)),ROW(A486))-22,MATCH(F$22,里程數!$1:$1,0)-1))</f>
        <v/>
      </c>
      <c r="G508" s="109" t="str">
        <f t="shared" ca="1" si="9"/>
        <v/>
      </c>
      <c r="H508" s="110" t="str">
        <f>IF(COUNTA(里程數!$F:$F)&lt;ROW()-21," ",IF(ISNUMBER(G508),G508/C508,"Error"))</f>
        <v xml:space="preserve"> </v>
      </c>
      <c r="I508" s="70"/>
      <c r="J508" s="70"/>
    </row>
    <row r="509" spans="1:10" x14ac:dyDescent="0.25">
      <c r="A509" s="156" t="str">
        <f t="array" aca="1" ref="A509" ca="1">IF(COUNTA(里程數!$F:$F)&lt;ROW()-21,"",OFFSET(里程數!$A$1,SMALL(IF(里程數!$F$2:$F$10000&gt;0,ROW(A$23:A$1977)),ROW(A487))-22,MATCH(A$22,里程數!$1:$1,0)-1))</f>
        <v/>
      </c>
      <c r="B509" s="157"/>
      <c r="C509" s="105" t="str">
        <f t="array" aca="1" ref="C509" ca="1">IF(COUNTA(里程數!$F:$F)&lt;ROW()-21,"",OFFSET(里程數!$A$1,SMALL(IF(里程數!$F$2:$F$10000&gt;0,ROW(C$23:C$1977)),ROW(A487))-22,MATCH(C$22,里程數!$1:$1,0)-1))</f>
        <v/>
      </c>
      <c r="D509" s="106" t="str">
        <f t="array" aca="1" ref="D509" ca="1">IF(COUNTA(里程數!$F:$F)&lt;ROW()-21,"",OFFSET(里程數!$A$1,SMALL(IF(里程數!$F$2:$F$10000&gt;0,ROW(D$23:D$1977)),ROW(A487))-22,MATCH(D$22,里程數!$1:$1,0)-1))</f>
        <v/>
      </c>
      <c r="E509" s="107" t="str">
        <f t="array" aca="1" ref="E509" ca="1">IF(COUNTA(里程數!$F:$F)&lt;ROW()-21,"",OFFSET(里程數!$A$1,SMALL(IF(里程數!$F$2:$F$10000&gt;0,ROW(E$23:E$1977)),ROW(A487))-22,MATCH(E$22,里程數!$1:$1,0)-1))</f>
        <v/>
      </c>
      <c r="F509" s="108" t="str">
        <f t="array" aca="1" ref="F509" ca="1">IF(COUNTA(里程數!$F:$F)&lt;ROW()-21,"",OFFSET(里程數!$A$1,SMALL(IF(里程數!$F$2:$F$10000&gt;0,ROW(F$23:F$977)),ROW(A487))-22,MATCH(F$22,里程數!$1:$1,0)-1))</f>
        <v/>
      </c>
      <c r="G509" s="109" t="str">
        <f t="shared" ca="1" si="9"/>
        <v/>
      </c>
      <c r="H509" s="110" t="str">
        <f>IF(COUNTA(里程數!$F:$F)&lt;ROW()-21," ",IF(ISNUMBER(G509),G509/C509,"Error"))</f>
        <v xml:space="preserve"> </v>
      </c>
      <c r="I509" s="70"/>
      <c r="J509" s="70"/>
    </row>
    <row r="510" spans="1:10" x14ac:dyDescent="0.25">
      <c r="A510" s="156" t="str">
        <f t="array" aca="1" ref="A510" ca="1">IF(COUNTA(里程數!$F:$F)&lt;ROW()-21,"",OFFSET(里程數!$A$1,SMALL(IF(里程數!$F$2:$F$10000&gt;0,ROW(A$23:A$1977)),ROW(A488))-22,MATCH(A$22,里程數!$1:$1,0)-1))</f>
        <v/>
      </c>
      <c r="B510" s="157"/>
      <c r="C510" s="105" t="str">
        <f t="array" aca="1" ref="C510" ca="1">IF(COUNTA(里程數!$F:$F)&lt;ROW()-21,"",OFFSET(里程數!$A$1,SMALL(IF(里程數!$F$2:$F$10000&gt;0,ROW(C$23:C$1977)),ROW(A488))-22,MATCH(C$22,里程數!$1:$1,0)-1))</f>
        <v/>
      </c>
      <c r="D510" s="106" t="str">
        <f t="array" aca="1" ref="D510" ca="1">IF(COUNTA(里程數!$F:$F)&lt;ROW()-21,"",OFFSET(里程數!$A$1,SMALL(IF(里程數!$F$2:$F$10000&gt;0,ROW(D$23:D$1977)),ROW(A488))-22,MATCH(D$22,里程數!$1:$1,0)-1))</f>
        <v/>
      </c>
      <c r="E510" s="107" t="str">
        <f t="array" aca="1" ref="E510" ca="1">IF(COUNTA(里程數!$F:$F)&lt;ROW()-21,"",OFFSET(里程數!$A$1,SMALL(IF(里程數!$F$2:$F$10000&gt;0,ROW(E$23:E$1977)),ROW(A488))-22,MATCH(E$22,里程數!$1:$1,0)-1))</f>
        <v/>
      </c>
      <c r="F510" s="108" t="str">
        <f t="array" aca="1" ref="F510" ca="1">IF(COUNTA(里程數!$F:$F)&lt;ROW()-21,"",OFFSET(里程數!$A$1,SMALL(IF(里程數!$F$2:$F$10000&gt;0,ROW(F$23:F$977)),ROW(A488))-22,MATCH(F$22,里程數!$1:$1,0)-1))</f>
        <v/>
      </c>
      <c r="G510" s="109" t="str">
        <f t="shared" ca="1" si="9"/>
        <v/>
      </c>
      <c r="H510" s="110" t="str">
        <f>IF(COUNTA(里程數!$F:$F)&lt;ROW()-21," ",IF(ISNUMBER(G510),G510/C510,"Error"))</f>
        <v xml:space="preserve"> </v>
      </c>
      <c r="I510" s="70"/>
      <c r="J510" s="70"/>
    </row>
    <row r="511" spans="1:10" x14ac:dyDescent="0.25">
      <c r="A511" s="156" t="str">
        <f t="array" aca="1" ref="A511" ca="1">IF(COUNTA(里程數!$F:$F)&lt;ROW()-21,"",OFFSET(里程數!$A$1,SMALL(IF(里程數!$F$2:$F$10000&gt;0,ROW(A$23:A$1977)),ROW(A489))-22,MATCH(A$22,里程數!$1:$1,0)-1))</f>
        <v/>
      </c>
      <c r="B511" s="157"/>
      <c r="C511" s="105" t="str">
        <f t="array" aca="1" ref="C511" ca="1">IF(COUNTA(里程數!$F:$F)&lt;ROW()-21,"",OFFSET(里程數!$A$1,SMALL(IF(里程數!$F$2:$F$10000&gt;0,ROW(C$23:C$1977)),ROW(A489))-22,MATCH(C$22,里程數!$1:$1,0)-1))</f>
        <v/>
      </c>
      <c r="D511" s="106" t="str">
        <f t="array" aca="1" ref="D511" ca="1">IF(COUNTA(里程數!$F:$F)&lt;ROW()-21,"",OFFSET(里程數!$A$1,SMALL(IF(里程數!$F$2:$F$10000&gt;0,ROW(D$23:D$1977)),ROW(A489))-22,MATCH(D$22,里程數!$1:$1,0)-1))</f>
        <v/>
      </c>
      <c r="E511" s="107" t="str">
        <f t="array" aca="1" ref="E511" ca="1">IF(COUNTA(里程數!$F:$F)&lt;ROW()-21,"",OFFSET(里程數!$A$1,SMALL(IF(里程數!$F$2:$F$10000&gt;0,ROW(E$23:E$1977)),ROW(A489))-22,MATCH(E$22,里程數!$1:$1,0)-1))</f>
        <v/>
      </c>
      <c r="F511" s="108" t="str">
        <f t="array" aca="1" ref="F511" ca="1">IF(COUNTA(里程數!$F:$F)&lt;ROW()-21,"",OFFSET(里程數!$A$1,SMALL(IF(里程數!$F$2:$F$10000&gt;0,ROW(F$23:F$977)),ROW(A489))-22,MATCH(F$22,里程數!$1:$1,0)-1))</f>
        <v/>
      </c>
      <c r="G511" s="109" t="str">
        <f t="shared" ca="1" si="9"/>
        <v/>
      </c>
      <c r="H511" s="110" t="str">
        <f>IF(COUNTA(里程數!$F:$F)&lt;ROW()-21," ",IF(ISNUMBER(G511),G511/C511,"Error"))</f>
        <v xml:space="preserve"> </v>
      </c>
      <c r="I511" s="70"/>
      <c r="J511" s="70"/>
    </row>
    <row r="512" spans="1:10" x14ac:dyDescent="0.25">
      <c r="A512" s="156" t="str">
        <f t="array" aca="1" ref="A512" ca="1">IF(COUNTA(里程數!$F:$F)&lt;ROW()-21,"",OFFSET(里程數!$A$1,SMALL(IF(里程數!$F$2:$F$10000&gt;0,ROW(A$23:A$1977)),ROW(A490))-22,MATCH(A$22,里程數!$1:$1,0)-1))</f>
        <v/>
      </c>
      <c r="B512" s="157"/>
      <c r="C512" s="105" t="str">
        <f t="array" aca="1" ref="C512" ca="1">IF(COUNTA(里程數!$F:$F)&lt;ROW()-21,"",OFFSET(里程數!$A$1,SMALL(IF(里程數!$F$2:$F$10000&gt;0,ROW(C$23:C$1977)),ROW(A490))-22,MATCH(C$22,里程數!$1:$1,0)-1))</f>
        <v/>
      </c>
      <c r="D512" s="106" t="str">
        <f t="array" aca="1" ref="D512" ca="1">IF(COUNTA(里程數!$F:$F)&lt;ROW()-21,"",OFFSET(里程數!$A$1,SMALL(IF(里程數!$F$2:$F$10000&gt;0,ROW(D$23:D$1977)),ROW(A490))-22,MATCH(D$22,里程數!$1:$1,0)-1))</f>
        <v/>
      </c>
      <c r="E512" s="107" t="str">
        <f t="array" aca="1" ref="E512" ca="1">IF(COUNTA(里程數!$F:$F)&lt;ROW()-21,"",OFFSET(里程數!$A$1,SMALL(IF(里程數!$F$2:$F$10000&gt;0,ROW(E$23:E$1977)),ROW(A490))-22,MATCH(E$22,里程數!$1:$1,0)-1))</f>
        <v/>
      </c>
      <c r="F512" s="108" t="str">
        <f t="array" aca="1" ref="F512" ca="1">IF(COUNTA(里程數!$F:$F)&lt;ROW()-21,"",OFFSET(里程數!$A$1,SMALL(IF(里程數!$F$2:$F$10000&gt;0,ROW(F$23:F$977)),ROW(A490))-22,MATCH(F$22,里程數!$1:$1,0)-1))</f>
        <v/>
      </c>
      <c r="G512" s="109" t="str">
        <f t="shared" ca="1" si="9"/>
        <v/>
      </c>
      <c r="H512" s="110" t="str">
        <f>IF(COUNTA(里程數!$F:$F)&lt;ROW()-21," ",IF(ISNUMBER(G512),G512/C512,"Error"))</f>
        <v xml:space="preserve"> </v>
      </c>
      <c r="I512" s="70"/>
      <c r="J512" s="70"/>
    </row>
    <row r="513" spans="1:10" x14ac:dyDescent="0.25">
      <c r="A513" s="156" t="str">
        <f t="array" aca="1" ref="A513" ca="1">IF(COUNTA(里程數!$F:$F)&lt;ROW()-21,"",OFFSET(里程數!$A$1,SMALL(IF(里程數!$F$2:$F$10000&gt;0,ROW(A$23:A$1977)),ROW(A491))-22,MATCH(A$22,里程數!$1:$1,0)-1))</f>
        <v/>
      </c>
      <c r="B513" s="157"/>
      <c r="C513" s="105" t="str">
        <f t="array" aca="1" ref="C513" ca="1">IF(COUNTA(里程數!$F:$F)&lt;ROW()-21,"",OFFSET(里程數!$A$1,SMALL(IF(里程數!$F$2:$F$10000&gt;0,ROW(C$23:C$1977)),ROW(A491))-22,MATCH(C$22,里程數!$1:$1,0)-1))</f>
        <v/>
      </c>
      <c r="D513" s="106" t="str">
        <f t="array" aca="1" ref="D513" ca="1">IF(COUNTA(里程數!$F:$F)&lt;ROW()-21,"",OFFSET(里程數!$A$1,SMALL(IF(里程數!$F$2:$F$10000&gt;0,ROW(D$23:D$1977)),ROW(A491))-22,MATCH(D$22,里程數!$1:$1,0)-1))</f>
        <v/>
      </c>
      <c r="E513" s="107" t="str">
        <f t="array" aca="1" ref="E513" ca="1">IF(COUNTA(里程數!$F:$F)&lt;ROW()-21,"",OFFSET(里程數!$A$1,SMALL(IF(里程數!$F$2:$F$10000&gt;0,ROW(E$23:E$1977)),ROW(A491))-22,MATCH(E$22,里程數!$1:$1,0)-1))</f>
        <v/>
      </c>
      <c r="F513" s="108" t="str">
        <f t="array" aca="1" ref="F513" ca="1">IF(COUNTA(里程數!$F:$F)&lt;ROW()-21,"",OFFSET(里程數!$A$1,SMALL(IF(里程數!$F$2:$F$10000&gt;0,ROW(F$23:F$977)),ROW(A491))-22,MATCH(F$22,里程數!$1:$1,0)-1))</f>
        <v/>
      </c>
      <c r="G513" s="109" t="str">
        <f t="shared" ca="1" si="9"/>
        <v/>
      </c>
      <c r="H513" s="110" t="str">
        <f>IF(COUNTA(里程數!$F:$F)&lt;ROW()-21," ",IF(ISNUMBER(G513),G513/C513,"Error"))</f>
        <v xml:space="preserve"> </v>
      </c>
      <c r="I513" s="70"/>
      <c r="J513" s="70"/>
    </row>
    <row r="514" spans="1:10" x14ac:dyDescent="0.25">
      <c r="A514" s="156" t="str">
        <f t="array" aca="1" ref="A514" ca="1">IF(COUNTA(里程數!$F:$F)&lt;ROW()-21,"",OFFSET(里程數!$A$1,SMALL(IF(里程數!$F$2:$F$10000&gt;0,ROW(A$23:A$1977)),ROW(A492))-22,MATCH(A$22,里程數!$1:$1,0)-1))</f>
        <v/>
      </c>
      <c r="B514" s="157"/>
      <c r="C514" s="105" t="str">
        <f t="array" aca="1" ref="C514" ca="1">IF(COUNTA(里程數!$F:$F)&lt;ROW()-21,"",OFFSET(里程數!$A$1,SMALL(IF(里程數!$F$2:$F$10000&gt;0,ROW(C$23:C$1977)),ROW(A492))-22,MATCH(C$22,里程數!$1:$1,0)-1))</f>
        <v/>
      </c>
      <c r="D514" s="106" t="str">
        <f t="array" aca="1" ref="D514" ca="1">IF(COUNTA(里程數!$F:$F)&lt;ROW()-21,"",OFFSET(里程數!$A$1,SMALL(IF(里程數!$F$2:$F$10000&gt;0,ROW(D$23:D$1977)),ROW(A492))-22,MATCH(D$22,里程數!$1:$1,0)-1))</f>
        <v/>
      </c>
      <c r="E514" s="107" t="str">
        <f t="array" aca="1" ref="E514" ca="1">IF(COUNTA(里程數!$F:$F)&lt;ROW()-21,"",OFFSET(里程數!$A$1,SMALL(IF(里程數!$F$2:$F$10000&gt;0,ROW(E$23:E$1977)),ROW(A492))-22,MATCH(E$22,里程數!$1:$1,0)-1))</f>
        <v/>
      </c>
      <c r="F514" s="108" t="str">
        <f t="array" aca="1" ref="F514" ca="1">IF(COUNTA(里程數!$F:$F)&lt;ROW()-21,"",OFFSET(里程數!$A$1,SMALL(IF(里程數!$F$2:$F$10000&gt;0,ROW(F$23:F$977)),ROW(A492))-22,MATCH(F$22,里程數!$1:$1,0)-1))</f>
        <v/>
      </c>
      <c r="G514" s="109" t="str">
        <f t="shared" ca="1" si="9"/>
        <v/>
      </c>
      <c r="H514" s="110" t="str">
        <f>IF(COUNTA(里程數!$F:$F)&lt;ROW()-21," ",IF(ISNUMBER(G514),G514/C514,"Error"))</f>
        <v xml:space="preserve"> </v>
      </c>
      <c r="I514" s="70"/>
      <c r="J514" s="70"/>
    </row>
    <row r="515" spans="1:10" x14ac:dyDescent="0.25">
      <c r="A515" s="156" t="str">
        <f t="array" aca="1" ref="A515" ca="1">IF(COUNTA(里程數!$F:$F)&lt;ROW()-21,"",OFFSET(里程數!$A$1,SMALL(IF(里程數!$F$2:$F$10000&gt;0,ROW(A$23:A$1977)),ROW(A493))-22,MATCH(A$22,里程數!$1:$1,0)-1))</f>
        <v/>
      </c>
      <c r="B515" s="157"/>
      <c r="C515" s="105" t="str">
        <f t="array" aca="1" ref="C515" ca="1">IF(COUNTA(里程數!$F:$F)&lt;ROW()-21,"",OFFSET(里程數!$A$1,SMALL(IF(里程數!$F$2:$F$10000&gt;0,ROW(C$23:C$1977)),ROW(A493))-22,MATCH(C$22,里程數!$1:$1,0)-1))</f>
        <v/>
      </c>
      <c r="D515" s="106" t="str">
        <f t="array" aca="1" ref="D515" ca="1">IF(COUNTA(里程數!$F:$F)&lt;ROW()-21,"",OFFSET(里程數!$A$1,SMALL(IF(里程數!$F$2:$F$10000&gt;0,ROW(D$23:D$1977)),ROW(A493))-22,MATCH(D$22,里程數!$1:$1,0)-1))</f>
        <v/>
      </c>
      <c r="E515" s="107" t="str">
        <f t="array" aca="1" ref="E515" ca="1">IF(COUNTA(里程數!$F:$F)&lt;ROW()-21,"",OFFSET(里程數!$A$1,SMALL(IF(里程數!$F$2:$F$10000&gt;0,ROW(E$23:E$1977)),ROW(A493))-22,MATCH(E$22,里程數!$1:$1,0)-1))</f>
        <v/>
      </c>
      <c r="F515" s="108" t="str">
        <f t="array" aca="1" ref="F515" ca="1">IF(COUNTA(里程數!$F:$F)&lt;ROW()-21,"",OFFSET(里程數!$A$1,SMALL(IF(里程數!$F$2:$F$10000&gt;0,ROW(F$23:F$977)),ROW(A493))-22,MATCH(F$22,里程數!$1:$1,0)-1))</f>
        <v/>
      </c>
      <c r="G515" s="109" t="str">
        <f t="shared" ca="1" si="9"/>
        <v/>
      </c>
      <c r="H515" s="110" t="str">
        <f>IF(COUNTA(里程數!$F:$F)&lt;ROW()-21," ",IF(ISNUMBER(G515),G515/C515,"Error"))</f>
        <v xml:space="preserve"> </v>
      </c>
      <c r="I515" s="70"/>
      <c r="J515" s="70"/>
    </row>
    <row r="516" spans="1:10" x14ac:dyDescent="0.25">
      <c r="A516" s="156" t="str">
        <f t="array" aca="1" ref="A516" ca="1">IF(COUNTA(里程數!$F:$F)&lt;ROW()-21,"",OFFSET(里程數!$A$1,SMALL(IF(里程數!$F$2:$F$10000&gt;0,ROW(A$23:A$1977)),ROW(A494))-22,MATCH(A$22,里程數!$1:$1,0)-1))</f>
        <v/>
      </c>
      <c r="B516" s="157"/>
      <c r="C516" s="105" t="str">
        <f t="array" aca="1" ref="C516" ca="1">IF(COUNTA(里程數!$F:$F)&lt;ROW()-21,"",OFFSET(里程數!$A$1,SMALL(IF(里程數!$F$2:$F$10000&gt;0,ROW(C$23:C$1977)),ROW(A494))-22,MATCH(C$22,里程數!$1:$1,0)-1))</f>
        <v/>
      </c>
      <c r="D516" s="106" t="str">
        <f t="array" aca="1" ref="D516" ca="1">IF(COUNTA(里程數!$F:$F)&lt;ROW()-21,"",OFFSET(里程數!$A$1,SMALL(IF(里程數!$F$2:$F$10000&gt;0,ROW(D$23:D$1977)),ROW(A494))-22,MATCH(D$22,里程數!$1:$1,0)-1))</f>
        <v/>
      </c>
      <c r="E516" s="107" t="str">
        <f t="array" aca="1" ref="E516" ca="1">IF(COUNTA(里程數!$F:$F)&lt;ROW()-21,"",OFFSET(里程數!$A$1,SMALL(IF(里程數!$F$2:$F$10000&gt;0,ROW(E$23:E$1977)),ROW(A494))-22,MATCH(E$22,里程數!$1:$1,0)-1))</f>
        <v/>
      </c>
      <c r="F516" s="108" t="str">
        <f t="array" aca="1" ref="F516" ca="1">IF(COUNTA(里程數!$F:$F)&lt;ROW()-21,"",OFFSET(里程數!$A$1,SMALL(IF(里程數!$F$2:$F$10000&gt;0,ROW(F$23:F$977)),ROW(A494))-22,MATCH(F$22,里程數!$1:$1,0)-1))</f>
        <v/>
      </c>
      <c r="G516" s="109" t="str">
        <f t="shared" ca="1" si="9"/>
        <v/>
      </c>
      <c r="H516" s="110" t="str">
        <f>IF(COUNTA(里程數!$F:$F)&lt;ROW()-21," ",IF(ISNUMBER(G516),G516/C516,"Error"))</f>
        <v xml:space="preserve"> </v>
      </c>
      <c r="I516" s="70"/>
      <c r="J516" s="70"/>
    </row>
    <row r="517" spans="1:10" x14ac:dyDescent="0.25">
      <c r="A517" s="156" t="str">
        <f t="array" aca="1" ref="A517" ca="1">IF(COUNTA(里程數!$F:$F)&lt;ROW()-21,"",OFFSET(里程數!$A$1,SMALL(IF(里程數!$F$2:$F$10000&gt;0,ROW(A$23:A$1977)),ROW(A495))-22,MATCH(A$22,里程數!$1:$1,0)-1))</f>
        <v/>
      </c>
      <c r="B517" s="157"/>
      <c r="C517" s="105" t="str">
        <f t="array" aca="1" ref="C517" ca="1">IF(COUNTA(里程數!$F:$F)&lt;ROW()-21,"",OFFSET(里程數!$A$1,SMALL(IF(里程數!$F$2:$F$10000&gt;0,ROW(C$23:C$1977)),ROW(A495))-22,MATCH(C$22,里程數!$1:$1,0)-1))</f>
        <v/>
      </c>
      <c r="D517" s="106" t="str">
        <f t="array" aca="1" ref="D517" ca="1">IF(COUNTA(里程數!$F:$F)&lt;ROW()-21,"",OFFSET(里程數!$A$1,SMALL(IF(里程數!$F$2:$F$10000&gt;0,ROW(D$23:D$1977)),ROW(A495))-22,MATCH(D$22,里程數!$1:$1,0)-1))</f>
        <v/>
      </c>
      <c r="E517" s="107" t="str">
        <f t="array" aca="1" ref="E517" ca="1">IF(COUNTA(里程數!$F:$F)&lt;ROW()-21,"",OFFSET(里程數!$A$1,SMALL(IF(里程數!$F$2:$F$10000&gt;0,ROW(E$23:E$1977)),ROW(A495))-22,MATCH(E$22,里程數!$1:$1,0)-1))</f>
        <v/>
      </c>
      <c r="F517" s="108" t="str">
        <f t="array" aca="1" ref="F517" ca="1">IF(COUNTA(里程數!$F:$F)&lt;ROW()-21,"",OFFSET(里程數!$A$1,SMALL(IF(里程數!$F$2:$F$10000&gt;0,ROW(F$23:F$977)),ROW(A495))-22,MATCH(F$22,里程數!$1:$1,0)-1))</f>
        <v/>
      </c>
      <c r="G517" s="109" t="str">
        <f t="shared" ca="1" si="9"/>
        <v/>
      </c>
      <c r="H517" s="110" t="str">
        <f>IF(COUNTA(里程數!$F:$F)&lt;ROW()-21," ",IF(ISNUMBER(G517),G517/C517,"Error"))</f>
        <v xml:space="preserve"> </v>
      </c>
      <c r="I517" s="70"/>
      <c r="J517" s="70"/>
    </row>
    <row r="518" spans="1:10" x14ac:dyDescent="0.25">
      <c r="A518" s="156" t="str">
        <f t="array" aca="1" ref="A518" ca="1">IF(COUNTA(里程數!$F:$F)&lt;ROW()-21,"",OFFSET(里程數!$A$1,SMALL(IF(里程數!$F$2:$F$10000&gt;0,ROW(A$23:A$1977)),ROW(A496))-22,MATCH(A$22,里程數!$1:$1,0)-1))</f>
        <v/>
      </c>
      <c r="B518" s="157"/>
      <c r="C518" s="105" t="str">
        <f t="array" aca="1" ref="C518" ca="1">IF(COUNTA(里程數!$F:$F)&lt;ROW()-21,"",OFFSET(里程數!$A$1,SMALL(IF(里程數!$F$2:$F$10000&gt;0,ROW(C$23:C$1977)),ROW(A496))-22,MATCH(C$22,里程數!$1:$1,0)-1))</f>
        <v/>
      </c>
      <c r="D518" s="106" t="str">
        <f t="array" aca="1" ref="D518" ca="1">IF(COUNTA(里程數!$F:$F)&lt;ROW()-21,"",OFFSET(里程數!$A$1,SMALL(IF(里程數!$F$2:$F$10000&gt;0,ROW(D$23:D$1977)),ROW(A496))-22,MATCH(D$22,里程數!$1:$1,0)-1))</f>
        <v/>
      </c>
      <c r="E518" s="107" t="str">
        <f t="array" aca="1" ref="E518" ca="1">IF(COUNTA(里程數!$F:$F)&lt;ROW()-21,"",OFFSET(里程數!$A$1,SMALL(IF(里程數!$F$2:$F$10000&gt;0,ROW(E$23:E$1977)),ROW(A496))-22,MATCH(E$22,里程數!$1:$1,0)-1))</f>
        <v/>
      </c>
      <c r="F518" s="108" t="str">
        <f t="array" aca="1" ref="F518" ca="1">IF(COUNTA(里程數!$F:$F)&lt;ROW()-21,"",OFFSET(里程數!$A$1,SMALL(IF(里程數!$F$2:$F$10000&gt;0,ROW(F$23:F$977)),ROW(A496))-22,MATCH(F$22,里程數!$1:$1,0)-1))</f>
        <v/>
      </c>
      <c r="G518" s="109" t="str">
        <f t="shared" ca="1" si="9"/>
        <v/>
      </c>
      <c r="H518" s="110" t="str">
        <f>IF(COUNTA(里程數!$F:$F)&lt;ROW()-21," ",IF(ISNUMBER(G518),G518/C518,"Error"))</f>
        <v xml:space="preserve"> </v>
      </c>
      <c r="I518" s="70"/>
      <c r="J518" s="70"/>
    </row>
    <row r="519" spans="1:10" x14ac:dyDescent="0.25">
      <c r="A519" s="156" t="str">
        <f t="array" aca="1" ref="A519" ca="1">IF(COUNTA(里程數!$F:$F)&lt;ROW()-21,"",OFFSET(里程數!$A$1,SMALL(IF(里程數!$F$2:$F$10000&gt;0,ROW(A$23:A$1977)),ROW(A497))-22,MATCH(A$22,里程數!$1:$1,0)-1))</f>
        <v/>
      </c>
      <c r="B519" s="157"/>
      <c r="C519" s="105" t="str">
        <f t="array" aca="1" ref="C519" ca="1">IF(COUNTA(里程數!$F:$F)&lt;ROW()-21,"",OFFSET(里程數!$A$1,SMALL(IF(里程數!$F$2:$F$10000&gt;0,ROW(C$23:C$1977)),ROW(A497))-22,MATCH(C$22,里程數!$1:$1,0)-1))</f>
        <v/>
      </c>
      <c r="D519" s="106" t="str">
        <f t="array" aca="1" ref="D519" ca="1">IF(COUNTA(里程數!$F:$F)&lt;ROW()-21,"",OFFSET(里程數!$A$1,SMALL(IF(里程數!$F$2:$F$10000&gt;0,ROW(D$23:D$1977)),ROW(A497))-22,MATCH(D$22,里程數!$1:$1,0)-1))</f>
        <v/>
      </c>
      <c r="E519" s="107" t="str">
        <f t="array" aca="1" ref="E519" ca="1">IF(COUNTA(里程數!$F:$F)&lt;ROW()-21,"",OFFSET(里程數!$A$1,SMALL(IF(里程數!$F$2:$F$10000&gt;0,ROW(E$23:E$1977)),ROW(A497))-22,MATCH(E$22,里程數!$1:$1,0)-1))</f>
        <v/>
      </c>
      <c r="F519" s="108" t="str">
        <f t="array" aca="1" ref="F519" ca="1">IF(COUNTA(里程數!$F:$F)&lt;ROW()-21,"",OFFSET(里程數!$A$1,SMALL(IF(里程數!$F$2:$F$10000&gt;0,ROW(F$23:F$977)),ROW(A497))-22,MATCH(F$22,里程數!$1:$1,0)-1))</f>
        <v/>
      </c>
      <c r="G519" s="109" t="str">
        <f t="shared" ca="1" si="9"/>
        <v/>
      </c>
      <c r="H519" s="110" t="str">
        <f>IF(COUNTA(里程數!$F:$F)&lt;ROW()-21," ",IF(ISNUMBER(G519),G519/C519,"Error"))</f>
        <v xml:space="preserve"> </v>
      </c>
      <c r="I519" s="70"/>
      <c r="J519" s="70"/>
    </row>
    <row r="520" spans="1:10" x14ac:dyDescent="0.25">
      <c r="A520" s="156" t="str">
        <f t="array" aca="1" ref="A520" ca="1">IF(COUNTA(里程數!$F:$F)&lt;ROW()-21,"",OFFSET(里程數!$A$1,SMALL(IF(里程數!$F$2:$F$10000&gt;0,ROW(A$23:A$1977)),ROW(A498))-22,MATCH(A$22,里程數!$1:$1,0)-1))</f>
        <v/>
      </c>
      <c r="B520" s="157"/>
      <c r="C520" s="105" t="str">
        <f t="array" aca="1" ref="C520" ca="1">IF(COUNTA(里程數!$F:$F)&lt;ROW()-21,"",OFFSET(里程數!$A$1,SMALL(IF(里程數!$F$2:$F$10000&gt;0,ROW(C$23:C$1977)),ROW(A498))-22,MATCH(C$22,里程數!$1:$1,0)-1))</f>
        <v/>
      </c>
      <c r="D520" s="106" t="str">
        <f t="array" aca="1" ref="D520" ca="1">IF(COUNTA(里程數!$F:$F)&lt;ROW()-21,"",OFFSET(里程數!$A$1,SMALL(IF(里程數!$F$2:$F$10000&gt;0,ROW(D$23:D$1977)),ROW(A498))-22,MATCH(D$22,里程數!$1:$1,0)-1))</f>
        <v/>
      </c>
      <c r="E520" s="107" t="str">
        <f t="array" aca="1" ref="E520" ca="1">IF(COUNTA(里程數!$F:$F)&lt;ROW()-21,"",OFFSET(里程數!$A$1,SMALL(IF(里程數!$F$2:$F$10000&gt;0,ROW(E$23:E$1977)),ROW(A498))-22,MATCH(E$22,里程數!$1:$1,0)-1))</f>
        <v/>
      </c>
      <c r="F520" s="108" t="str">
        <f t="array" aca="1" ref="F520" ca="1">IF(COUNTA(里程數!$F:$F)&lt;ROW()-21,"",OFFSET(里程數!$A$1,SMALL(IF(里程數!$F$2:$F$10000&gt;0,ROW(F$23:F$977)),ROW(A498))-22,MATCH(F$22,里程數!$1:$1,0)-1))</f>
        <v/>
      </c>
      <c r="G520" s="109" t="str">
        <f t="shared" ca="1" si="9"/>
        <v/>
      </c>
      <c r="H520" s="110" t="str">
        <f>IF(COUNTA(里程數!$F:$F)&lt;ROW()-21," ",IF(ISNUMBER(G520),G520/C520,"Error"))</f>
        <v xml:space="preserve"> </v>
      </c>
      <c r="I520" s="70"/>
      <c r="J520" s="70"/>
    </row>
    <row r="521" spans="1:10" x14ac:dyDescent="0.25">
      <c r="A521" s="156" t="str">
        <f t="array" aca="1" ref="A521" ca="1">IF(COUNTA(里程數!$F:$F)&lt;ROW()-21,"",OFFSET(里程數!$A$1,SMALL(IF(里程數!$F$2:$F$10000&gt;0,ROW(A$23:A$1977)),ROW(A499))-22,MATCH(A$22,里程數!$1:$1,0)-1))</f>
        <v/>
      </c>
      <c r="B521" s="157"/>
      <c r="C521" s="105" t="str">
        <f t="array" aca="1" ref="C521" ca="1">IF(COUNTA(里程數!$F:$F)&lt;ROW()-21,"",OFFSET(里程數!$A$1,SMALL(IF(里程數!$F$2:$F$10000&gt;0,ROW(C$23:C$1977)),ROW(A499))-22,MATCH(C$22,里程數!$1:$1,0)-1))</f>
        <v/>
      </c>
      <c r="D521" s="106" t="str">
        <f t="array" aca="1" ref="D521" ca="1">IF(COUNTA(里程數!$F:$F)&lt;ROW()-21,"",OFFSET(里程數!$A$1,SMALL(IF(里程數!$F$2:$F$10000&gt;0,ROW(D$23:D$1977)),ROW(A499))-22,MATCH(D$22,里程數!$1:$1,0)-1))</f>
        <v/>
      </c>
      <c r="E521" s="107" t="str">
        <f t="array" aca="1" ref="E521" ca="1">IF(COUNTA(里程數!$F:$F)&lt;ROW()-21,"",OFFSET(里程數!$A$1,SMALL(IF(里程數!$F$2:$F$10000&gt;0,ROW(E$23:E$1977)),ROW(A499))-22,MATCH(E$22,里程數!$1:$1,0)-1))</f>
        <v/>
      </c>
      <c r="F521" s="108" t="str">
        <f t="array" aca="1" ref="F521" ca="1">IF(COUNTA(里程數!$F:$F)&lt;ROW()-21,"",OFFSET(里程數!$A$1,SMALL(IF(里程數!$F$2:$F$10000&gt;0,ROW(F$23:F$977)),ROW(A499))-22,MATCH(F$22,里程數!$1:$1,0)-1))</f>
        <v/>
      </c>
      <c r="G521" s="109" t="str">
        <f t="shared" ca="1" si="9"/>
        <v/>
      </c>
      <c r="H521" s="110" t="str">
        <f>IF(COUNTA(里程數!$F:$F)&lt;ROW()-21," ",IF(ISNUMBER(G521),G521/C521,"Error"))</f>
        <v xml:space="preserve"> </v>
      </c>
      <c r="I521" s="70"/>
      <c r="J521" s="70"/>
    </row>
    <row r="522" spans="1:10" x14ac:dyDescent="0.25">
      <c r="A522" s="156" t="str">
        <f t="array" aca="1" ref="A522" ca="1">IF(COUNTA(里程數!$F:$F)&lt;ROW()-21,"",OFFSET(里程數!$A$1,SMALL(IF(里程數!$F$2:$F$10000&gt;0,ROW(A$23:A$1977)),ROW(A500))-22,MATCH(A$22,里程數!$1:$1,0)-1))</f>
        <v/>
      </c>
      <c r="B522" s="157"/>
      <c r="C522" s="105" t="str">
        <f t="array" aca="1" ref="C522" ca="1">IF(COUNTA(里程數!$F:$F)&lt;ROW()-21,"",OFFSET(里程數!$A$1,SMALL(IF(里程數!$F$2:$F$10000&gt;0,ROW(C$23:C$1977)),ROW(A500))-22,MATCH(C$22,里程數!$1:$1,0)-1))</f>
        <v/>
      </c>
      <c r="D522" s="106" t="str">
        <f t="array" aca="1" ref="D522" ca="1">IF(COUNTA(里程數!$F:$F)&lt;ROW()-21,"",OFFSET(里程數!$A$1,SMALL(IF(里程數!$F$2:$F$10000&gt;0,ROW(D$23:D$1977)),ROW(A500))-22,MATCH(D$22,里程數!$1:$1,0)-1))</f>
        <v/>
      </c>
      <c r="E522" s="107" t="str">
        <f t="array" aca="1" ref="E522" ca="1">IF(COUNTA(里程數!$F:$F)&lt;ROW()-21,"",OFFSET(里程數!$A$1,SMALL(IF(里程數!$F$2:$F$10000&gt;0,ROW(E$23:E$1977)),ROW(A500))-22,MATCH(E$22,里程數!$1:$1,0)-1))</f>
        <v/>
      </c>
      <c r="F522" s="108" t="str">
        <f t="array" aca="1" ref="F522" ca="1">IF(COUNTA(里程數!$F:$F)&lt;ROW()-21,"",OFFSET(里程數!$A$1,SMALL(IF(里程數!$F$2:$F$10000&gt;0,ROW(F$23:F$977)),ROW(A500))-22,MATCH(F$22,里程數!$1:$1,0)-1))</f>
        <v/>
      </c>
      <c r="G522" s="109" t="str">
        <f t="shared" ca="1" si="9"/>
        <v/>
      </c>
      <c r="H522" s="110" t="str">
        <f>IF(COUNTA(里程數!$F:$F)&lt;ROW()-21," ",IF(ISNUMBER(G522),G522/C522,"Error"))</f>
        <v xml:space="preserve"> </v>
      </c>
      <c r="I522" s="70"/>
      <c r="J522" s="70"/>
    </row>
    <row r="523" spans="1:10" x14ac:dyDescent="0.25">
      <c r="A523" s="156" t="str">
        <f t="array" aca="1" ref="A523" ca="1">IF(COUNTA(里程數!$F:$F)&lt;ROW()-21,"",OFFSET(里程數!$A$1,SMALL(IF(里程數!$F$2:$F$10000&gt;0,ROW(A$23:A$1977)),ROW(A501))-22,MATCH(A$22,里程數!$1:$1,0)-1))</f>
        <v/>
      </c>
      <c r="B523" s="157"/>
      <c r="C523" s="105" t="str">
        <f t="array" aca="1" ref="C523" ca="1">IF(COUNTA(里程數!$F:$F)&lt;ROW()-21,"",OFFSET(里程數!$A$1,SMALL(IF(里程數!$F$2:$F$10000&gt;0,ROW(C$23:C$1977)),ROW(A501))-22,MATCH(C$22,里程數!$1:$1,0)-1))</f>
        <v/>
      </c>
      <c r="D523" s="106" t="str">
        <f t="array" aca="1" ref="D523" ca="1">IF(COUNTA(里程數!$F:$F)&lt;ROW()-21,"",OFFSET(里程數!$A$1,SMALL(IF(里程數!$F$2:$F$10000&gt;0,ROW(D$23:D$1977)),ROW(A501))-22,MATCH(D$22,里程數!$1:$1,0)-1))</f>
        <v/>
      </c>
      <c r="E523" s="107" t="str">
        <f t="array" aca="1" ref="E523" ca="1">IF(COUNTA(里程數!$F:$F)&lt;ROW()-21,"",OFFSET(里程數!$A$1,SMALL(IF(里程數!$F$2:$F$10000&gt;0,ROW(E$23:E$1977)),ROW(A501))-22,MATCH(E$22,里程數!$1:$1,0)-1))</f>
        <v/>
      </c>
      <c r="F523" s="108" t="str">
        <f t="array" aca="1" ref="F523" ca="1">IF(COUNTA(里程數!$F:$F)&lt;ROW()-21,"",OFFSET(里程數!$A$1,SMALL(IF(里程數!$F$2:$F$10000&gt;0,ROW(F$23:F$977)),ROW(A501))-22,MATCH(F$22,里程數!$1:$1,0)-1))</f>
        <v/>
      </c>
      <c r="G523" s="109" t="str">
        <f t="shared" ca="1" si="9"/>
        <v/>
      </c>
      <c r="H523" s="110" t="str">
        <f>IF(COUNTA(里程數!$F:$F)&lt;ROW()-21," ",IF(ISNUMBER(G523),G523/C523,"Error"))</f>
        <v xml:space="preserve"> </v>
      </c>
      <c r="I523" s="70"/>
      <c r="J523" s="70"/>
    </row>
    <row r="524" spans="1:10" x14ac:dyDescent="0.25">
      <c r="A524" s="156" t="str">
        <f t="array" aca="1" ref="A524" ca="1">IF(COUNTA(里程數!$F:$F)&lt;ROW()-21,"",OFFSET(里程數!$A$1,SMALL(IF(里程數!$F$2:$F$10000&gt;0,ROW(A$23:A$1977)),ROW(A502))-22,MATCH(A$22,里程數!$1:$1,0)-1))</f>
        <v/>
      </c>
      <c r="B524" s="157"/>
      <c r="C524" s="105" t="str">
        <f t="array" aca="1" ref="C524" ca="1">IF(COUNTA(里程數!$F:$F)&lt;ROW()-21,"",OFFSET(里程數!$A$1,SMALL(IF(里程數!$F$2:$F$10000&gt;0,ROW(C$23:C$1977)),ROW(A502))-22,MATCH(C$22,里程數!$1:$1,0)-1))</f>
        <v/>
      </c>
      <c r="D524" s="106" t="str">
        <f t="array" aca="1" ref="D524" ca="1">IF(COUNTA(里程數!$F:$F)&lt;ROW()-21,"",OFFSET(里程數!$A$1,SMALL(IF(里程數!$F$2:$F$10000&gt;0,ROW(D$23:D$1977)),ROW(A502))-22,MATCH(D$22,里程數!$1:$1,0)-1))</f>
        <v/>
      </c>
      <c r="E524" s="107" t="str">
        <f t="array" aca="1" ref="E524" ca="1">IF(COUNTA(里程數!$F:$F)&lt;ROW()-21,"",OFFSET(里程數!$A$1,SMALL(IF(里程數!$F$2:$F$10000&gt;0,ROW(E$23:E$1977)),ROW(A502))-22,MATCH(E$22,里程數!$1:$1,0)-1))</f>
        <v/>
      </c>
      <c r="F524" s="108" t="str">
        <f t="array" aca="1" ref="F524" ca="1">IF(COUNTA(里程數!$F:$F)&lt;ROW()-21,"",OFFSET(里程數!$A$1,SMALL(IF(里程數!$F$2:$F$10000&gt;0,ROW(F$23:F$977)),ROW(A502))-22,MATCH(F$22,里程數!$1:$1,0)-1))</f>
        <v/>
      </c>
      <c r="G524" s="109" t="str">
        <f t="shared" ca="1" si="9"/>
        <v/>
      </c>
      <c r="H524" s="110" t="str">
        <f>IF(COUNTA(里程數!$F:$F)&lt;ROW()-21," ",IF(ISNUMBER(G524),G524/C524,"Error"))</f>
        <v xml:space="preserve"> </v>
      </c>
      <c r="I524" s="70"/>
      <c r="J524" s="70"/>
    </row>
    <row r="525" spans="1:10" x14ac:dyDescent="0.25">
      <c r="A525" s="156" t="str">
        <f t="array" aca="1" ref="A525" ca="1">IF(COUNTA(里程數!$F:$F)&lt;ROW()-21,"",OFFSET(里程數!$A$1,SMALL(IF(里程數!$F$2:$F$10000&gt;0,ROW(A$23:A$1977)),ROW(A503))-22,MATCH(A$22,里程數!$1:$1,0)-1))</f>
        <v/>
      </c>
      <c r="B525" s="157"/>
      <c r="C525" s="105" t="str">
        <f t="array" aca="1" ref="C525" ca="1">IF(COUNTA(里程數!$F:$F)&lt;ROW()-21,"",OFFSET(里程數!$A$1,SMALL(IF(里程數!$F$2:$F$10000&gt;0,ROW(C$23:C$1977)),ROW(A503))-22,MATCH(C$22,里程數!$1:$1,0)-1))</f>
        <v/>
      </c>
      <c r="D525" s="106" t="str">
        <f t="array" aca="1" ref="D525" ca="1">IF(COUNTA(里程數!$F:$F)&lt;ROW()-21,"",OFFSET(里程數!$A$1,SMALL(IF(里程數!$F$2:$F$10000&gt;0,ROW(D$23:D$1977)),ROW(A503))-22,MATCH(D$22,里程數!$1:$1,0)-1))</f>
        <v/>
      </c>
      <c r="E525" s="107" t="str">
        <f t="array" aca="1" ref="E525" ca="1">IF(COUNTA(里程數!$F:$F)&lt;ROW()-21,"",OFFSET(里程數!$A$1,SMALL(IF(里程數!$F$2:$F$10000&gt;0,ROW(E$23:E$1977)),ROW(A503))-22,MATCH(E$22,里程數!$1:$1,0)-1))</f>
        <v/>
      </c>
      <c r="F525" s="108" t="str">
        <f t="array" aca="1" ref="F525" ca="1">IF(COUNTA(里程數!$F:$F)&lt;ROW()-21,"",OFFSET(里程數!$A$1,SMALL(IF(里程數!$F$2:$F$10000&gt;0,ROW(F$23:F$977)),ROW(A503))-22,MATCH(F$22,里程數!$1:$1,0)-1))</f>
        <v/>
      </c>
      <c r="G525" s="109" t="str">
        <f t="shared" ca="1" si="9"/>
        <v/>
      </c>
      <c r="H525" s="110" t="str">
        <f>IF(COUNTA(里程數!$F:$F)&lt;ROW()-21," ",IF(ISNUMBER(G525),G525/C525,"Error"))</f>
        <v xml:space="preserve"> </v>
      </c>
      <c r="I525" s="70"/>
      <c r="J525" s="70"/>
    </row>
    <row r="526" spans="1:10" x14ac:dyDescent="0.25">
      <c r="A526" s="156" t="str">
        <f t="array" aca="1" ref="A526" ca="1">IF(COUNTA(里程數!$F:$F)&lt;ROW()-21,"",OFFSET(里程數!$A$1,SMALL(IF(里程數!$F$2:$F$10000&gt;0,ROW(A$23:A$1977)),ROW(A504))-22,MATCH(A$22,里程數!$1:$1,0)-1))</f>
        <v/>
      </c>
      <c r="B526" s="157"/>
      <c r="C526" s="105" t="str">
        <f t="array" aca="1" ref="C526" ca="1">IF(COUNTA(里程數!$F:$F)&lt;ROW()-21,"",OFFSET(里程數!$A$1,SMALL(IF(里程數!$F$2:$F$10000&gt;0,ROW(C$23:C$1977)),ROW(A504))-22,MATCH(C$22,里程數!$1:$1,0)-1))</f>
        <v/>
      </c>
      <c r="D526" s="106" t="str">
        <f t="array" aca="1" ref="D526" ca="1">IF(COUNTA(里程數!$F:$F)&lt;ROW()-21,"",OFFSET(里程數!$A$1,SMALL(IF(里程數!$F$2:$F$10000&gt;0,ROW(D$23:D$1977)),ROW(A504))-22,MATCH(D$22,里程數!$1:$1,0)-1))</f>
        <v/>
      </c>
      <c r="E526" s="107" t="str">
        <f t="array" aca="1" ref="E526" ca="1">IF(COUNTA(里程數!$F:$F)&lt;ROW()-21,"",OFFSET(里程數!$A$1,SMALL(IF(里程數!$F$2:$F$10000&gt;0,ROW(E$23:E$1977)),ROW(A504))-22,MATCH(E$22,里程數!$1:$1,0)-1))</f>
        <v/>
      </c>
      <c r="F526" s="108" t="str">
        <f t="array" aca="1" ref="F526" ca="1">IF(COUNTA(里程數!$F:$F)&lt;ROW()-21,"",OFFSET(里程數!$A$1,SMALL(IF(里程數!$F$2:$F$10000&gt;0,ROW(F$23:F$977)),ROW(A504))-22,MATCH(F$22,里程數!$1:$1,0)-1))</f>
        <v/>
      </c>
      <c r="G526" s="109" t="str">
        <f t="shared" ca="1" si="9"/>
        <v/>
      </c>
      <c r="H526" s="110" t="str">
        <f>IF(COUNTA(里程數!$F:$F)&lt;ROW()-21," ",IF(ISNUMBER(G526),G526/C526,"Error"))</f>
        <v xml:space="preserve"> </v>
      </c>
      <c r="I526" s="70"/>
      <c r="J526" s="70"/>
    </row>
    <row r="527" spans="1:10" x14ac:dyDescent="0.25">
      <c r="A527" s="156" t="str">
        <f t="array" aca="1" ref="A527" ca="1">IF(COUNTA(里程數!$F:$F)&lt;ROW()-21,"",OFFSET(里程數!$A$1,SMALL(IF(里程數!$F$2:$F$10000&gt;0,ROW(A$23:A$1977)),ROW(A505))-22,MATCH(A$22,里程數!$1:$1,0)-1))</f>
        <v/>
      </c>
      <c r="B527" s="157"/>
      <c r="C527" s="105" t="str">
        <f t="array" aca="1" ref="C527" ca="1">IF(COUNTA(里程數!$F:$F)&lt;ROW()-21,"",OFFSET(里程數!$A$1,SMALL(IF(里程數!$F$2:$F$10000&gt;0,ROW(C$23:C$1977)),ROW(A505))-22,MATCH(C$22,里程數!$1:$1,0)-1))</f>
        <v/>
      </c>
      <c r="D527" s="106" t="str">
        <f t="array" aca="1" ref="D527" ca="1">IF(COUNTA(里程數!$F:$F)&lt;ROW()-21,"",OFFSET(里程數!$A$1,SMALL(IF(里程數!$F$2:$F$10000&gt;0,ROW(D$23:D$1977)),ROW(A505))-22,MATCH(D$22,里程數!$1:$1,0)-1))</f>
        <v/>
      </c>
      <c r="E527" s="107" t="str">
        <f t="array" aca="1" ref="E527" ca="1">IF(COUNTA(里程數!$F:$F)&lt;ROW()-21,"",OFFSET(里程數!$A$1,SMALL(IF(里程數!$F$2:$F$10000&gt;0,ROW(E$23:E$1977)),ROW(A505))-22,MATCH(E$22,里程數!$1:$1,0)-1))</f>
        <v/>
      </c>
      <c r="F527" s="108" t="str">
        <f t="array" aca="1" ref="F527" ca="1">IF(COUNTA(里程數!$F:$F)&lt;ROW()-21,"",OFFSET(里程數!$A$1,SMALL(IF(里程數!$F$2:$F$10000&gt;0,ROW(F$23:F$977)),ROW(A505))-22,MATCH(F$22,里程數!$1:$1,0)-1))</f>
        <v/>
      </c>
      <c r="G527" s="109" t="str">
        <f t="shared" ref="G527:G590" ca="1" si="10">IF(AND(ISNUMBER(F527),ISNUMBER(F526)),IF(F527&gt;F526,F527-F526,"Error"),"")</f>
        <v/>
      </c>
      <c r="H527" s="110" t="str">
        <f>IF(COUNTA(里程數!$F:$F)&lt;ROW()-21," ",IF(ISNUMBER(G527),G527/C527,"Error"))</f>
        <v xml:space="preserve"> </v>
      </c>
      <c r="I527" s="70"/>
      <c r="J527" s="70"/>
    </row>
    <row r="528" spans="1:10" x14ac:dyDescent="0.25">
      <c r="A528" s="156" t="str">
        <f t="array" aca="1" ref="A528" ca="1">IF(COUNTA(里程數!$F:$F)&lt;ROW()-21,"",OFFSET(里程數!$A$1,SMALL(IF(里程數!$F$2:$F$10000&gt;0,ROW(A$23:A$1977)),ROW(A506))-22,MATCH(A$22,里程數!$1:$1,0)-1))</f>
        <v/>
      </c>
      <c r="B528" s="157"/>
      <c r="C528" s="105" t="str">
        <f t="array" aca="1" ref="C528" ca="1">IF(COUNTA(里程數!$F:$F)&lt;ROW()-21,"",OFFSET(里程數!$A$1,SMALL(IF(里程數!$F$2:$F$10000&gt;0,ROW(C$23:C$1977)),ROW(A506))-22,MATCH(C$22,里程數!$1:$1,0)-1))</f>
        <v/>
      </c>
      <c r="D528" s="106" t="str">
        <f t="array" aca="1" ref="D528" ca="1">IF(COUNTA(里程數!$F:$F)&lt;ROW()-21,"",OFFSET(里程數!$A$1,SMALL(IF(里程數!$F$2:$F$10000&gt;0,ROW(D$23:D$1977)),ROW(A506))-22,MATCH(D$22,里程數!$1:$1,0)-1))</f>
        <v/>
      </c>
      <c r="E528" s="107" t="str">
        <f t="array" aca="1" ref="E528" ca="1">IF(COUNTA(里程數!$F:$F)&lt;ROW()-21,"",OFFSET(里程數!$A$1,SMALL(IF(里程數!$F$2:$F$10000&gt;0,ROW(E$23:E$1977)),ROW(A506))-22,MATCH(E$22,里程數!$1:$1,0)-1))</f>
        <v/>
      </c>
      <c r="F528" s="108" t="str">
        <f t="array" aca="1" ref="F528" ca="1">IF(COUNTA(里程數!$F:$F)&lt;ROW()-21,"",OFFSET(里程數!$A$1,SMALL(IF(里程數!$F$2:$F$10000&gt;0,ROW(F$23:F$977)),ROW(A506))-22,MATCH(F$22,里程數!$1:$1,0)-1))</f>
        <v/>
      </c>
      <c r="G528" s="109" t="str">
        <f t="shared" ca="1" si="10"/>
        <v/>
      </c>
      <c r="H528" s="110" t="str">
        <f>IF(COUNTA(里程數!$F:$F)&lt;ROW()-21," ",IF(ISNUMBER(G528),G528/C528,"Error"))</f>
        <v xml:space="preserve"> </v>
      </c>
      <c r="I528" s="70"/>
      <c r="J528" s="70"/>
    </row>
    <row r="529" spans="1:10" x14ac:dyDescent="0.25">
      <c r="A529" s="156" t="str">
        <f t="array" aca="1" ref="A529" ca="1">IF(COUNTA(里程數!$F:$F)&lt;ROW()-21,"",OFFSET(里程數!$A$1,SMALL(IF(里程數!$F$2:$F$10000&gt;0,ROW(A$23:A$1977)),ROW(A507))-22,MATCH(A$22,里程數!$1:$1,0)-1))</f>
        <v/>
      </c>
      <c r="B529" s="157"/>
      <c r="C529" s="105" t="str">
        <f t="array" aca="1" ref="C529" ca="1">IF(COUNTA(里程數!$F:$F)&lt;ROW()-21,"",OFFSET(里程數!$A$1,SMALL(IF(里程數!$F$2:$F$10000&gt;0,ROW(C$23:C$1977)),ROW(A507))-22,MATCH(C$22,里程數!$1:$1,0)-1))</f>
        <v/>
      </c>
      <c r="D529" s="106" t="str">
        <f t="array" aca="1" ref="D529" ca="1">IF(COUNTA(里程數!$F:$F)&lt;ROW()-21,"",OFFSET(里程數!$A$1,SMALL(IF(里程數!$F$2:$F$10000&gt;0,ROW(D$23:D$1977)),ROW(A507))-22,MATCH(D$22,里程數!$1:$1,0)-1))</f>
        <v/>
      </c>
      <c r="E529" s="107" t="str">
        <f t="array" aca="1" ref="E529" ca="1">IF(COUNTA(里程數!$F:$F)&lt;ROW()-21,"",OFFSET(里程數!$A$1,SMALL(IF(里程數!$F$2:$F$10000&gt;0,ROW(E$23:E$1977)),ROW(A507))-22,MATCH(E$22,里程數!$1:$1,0)-1))</f>
        <v/>
      </c>
      <c r="F529" s="108" t="str">
        <f t="array" aca="1" ref="F529" ca="1">IF(COUNTA(里程數!$F:$F)&lt;ROW()-21,"",OFFSET(里程數!$A$1,SMALL(IF(里程數!$F$2:$F$10000&gt;0,ROW(F$23:F$977)),ROW(A507))-22,MATCH(F$22,里程數!$1:$1,0)-1))</f>
        <v/>
      </c>
      <c r="G529" s="109" t="str">
        <f t="shared" ca="1" si="10"/>
        <v/>
      </c>
      <c r="H529" s="110" t="str">
        <f>IF(COUNTA(里程數!$F:$F)&lt;ROW()-21," ",IF(ISNUMBER(G529),G529/C529,"Error"))</f>
        <v xml:space="preserve"> </v>
      </c>
      <c r="I529" s="70"/>
      <c r="J529" s="70"/>
    </row>
    <row r="530" spans="1:10" x14ac:dyDescent="0.25">
      <c r="A530" s="156" t="str">
        <f t="array" aca="1" ref="A530" ca="1">IF(COUNTA(里程數!$F:$F)&lt;ROW()-21,"",OFFSET(里程數!$A$1,SMALL(IF(里程數!$F$2:$F$10000&gt;0,ROW(A$23:A$1977)),ROW(A508))-22,MATCH(A$22,里程數!$1:$1,0)-1))</f>
        <v/>
      </c>
      <c r="B530" s="157"/>
      <c r="C530" s="105" t="str">
        <f t="array" aca="1" ref="C530" ca="1">IF(COUNTA(里程數!$F:$F)&lt;ROW()-21,"",OFFSET(里程數!$A$1,SMALL(IF(里程數!$F$2:$F$10000&gt;0,ROW(C$23:C$1977)),ROW(A508))-22,MATCH(C$22,里程數!$1:$1,0)-1))</f>
        <v/>
      </c>
      <c r="D530" s="106" t="str">
        <f t="array" aca="1" ref="D530" ca="1">IF(COUNTA(里程數!$F:$F)&lt;ROW()-21,"",OFFSET(里程數!$A$1,SMALL(IF(里程數!$F$2:$F$10000&gt;0,ROW(D$23:D$1977)),ROW(A508))-22,MATCH(D$22,里程數!$1:$1,0)-1))</f>
        <v/>
      </c>
      <c r="E530" s="107" t="str">
        <f t="array" aca="1" ref="E530" ca="1">IF(COUNTA(里程數!$F:$F)&lt;ROW()-21,"",OFFSET(里程數!$A$1,SMALL(IF(里程數!$F$2:$F$10000&gt;0,ROW(E$23:E$1977)),ROW(A508))-22,MATCH(E$22,里程數!$1:$1,0)-1))</f>
        <v/>
      </c>
      <c r="F530" s="108" t="str">
        <f t="array" aca="1" ref="F530" ca="1">IF(COUNTA(里程數!$F:$F)&lt;ROW()-21,"",OFFSET(里程數!$A$1,SMALL(IF(里程數!$F$2:$F$10000&gt;0,ROW(F$23:F$977)),ROW(A508))-22,MATCH(F$22,里程數!$1:$1,0)-1))</f>
        <v/>
      </c>
      <c r="G530" s="109" t="str">
        <f t="shared" ca="1" si="10"/>
        <v/>
      </c>
      <c r="H530" s="110" t="str">
        <f>IF(COUNTA(里程數!$F:$F)&lt;ROW()-21," ",IF(ISNUMBER(G530),G530/C530,"Error"))</f>
        <v xml:space="preserve"> </v>
      </c>
      <c r="I530" s="70"/>
      <c r="J530" s="70"/>
    </row>
    <row r="531" spans="1:10" x14ac:dyDescent="0.25">
      <c r="A531" s="156" t="str">
        <f t="array" aca="1" ref="A531" ca="1">IF(COUNTA(里程數!$F:$F)&lt;ROW()-21,"",OFFSET(里程數!$A$1,SMALL(IF(里程數!$F$2:$F$10000&gt;0,ROW(A$23:A$1977)),ROW(A509))-22,MATCH(A$22,里程數!$1:$1,0)-1))</f>
        <v/>
      </c>
      <c r="B531" s="157"/>
      <c r="C531" s="105" t="str">
        <f t="array" aca="1" ref="C531" ca="1">IF(COUNTA(里程數!$F:$F)&lt;ROW()-21,"",OFFSET(里程數!$A$1,SMALL(IF(里程數!$F$2:$F$10000&gt;0,ROW(C$23:C$1977)),ROW(A509))-22,MATCH(C$22,里程數!$1:$1,0)-1))</f>
        <v/>
      </c>
      <c r="D531" s="106" t="str">
        <f t="array" aca="1" ref="D531" ca="1">IF(COUNTA(里程數!$F:$F)&lt;ROW()-21,"",OFFSET(里程數!$A$1,SMALL(IF(里程數!$F$2:$F$10000&gt;0,ROW(D$23:D$1977)),ROW(A509))-22,MATCH(D$22,里程數!$1:$1,0)-1))</f>
        <v/>
      </c>
      <c r="E531" s="107" t="str">
        <f t="array" aca="1" ref="E531" ca="1">IF(COUNTA(里程數!$F:$F)&lt;ROW()-21,"",OFFSET(里程數!$A$1,SMALL(IF(里程數!$F$2:$F$10000&gt;0,ROW(E$23:E$1977)),ROW(A509))-22,MATCH(E$22,里程數!$1:$1,0)-1))</f>
        <v/>
      </c>
      <c r="F531" s="108" t="str">
        <f t="array" aca="1" ref="F531" ca="1">IF(COUNTA(里程數!$F:$F)&lt;ROW()-21,"",OFFSET(里程數!$A$1,SMALL(IF(里程數!$F$2:$F$10000&gt;0,ROW(F$23:F$977)),ROW(A509))-22,MATCH(F$22,里程數!$1:$1,0)-1))</f>
        <v/>
      </c>
      <c r="G531" s="109" t="str">
        <f t="shared" ca="1" si="10"/>
        <v/>
      </c>
      <c r="H531" s="110" t="str">
        <f>IF(COUNTA(里程數!$F:$F)&lt;ROW()-21," ",IF(ISNUMBER(G531),G531/C531,"Error"))</f>
        <v xml:space="preserve"> </v>
      </c>
      <c r="I531" s="70"/>
      <c r="J531" s="70"/>
    </row>
    <row r="532" spans="1:10" x14ac:dyDescent="0.25">
      <c r="A532" s="156" t="str">
        <f t="array" aca="1" ref="A532" ca="1">IF(COUNTA(里程數!$F:$F)&lt;ROW()-21,"",OFFSET(里程數!$A$1,SMALL(IF(里程數!$F$2:$F$10000&gt;0,ROW(A$23:A$1977)),ROW(A510))-22,MATCH(A$22,里程數!$1:$1,0)-1))</f>
        <v/>
      </c>
      <c r="B532" s="157"/>
      <c r="C532" s="105" t="str">
        <f t="array" aca="1" ref="C532" ca="1">IF(COUNTA(里程數!$F:$F)&lt;ROW()-21,"",OFFSET(里程數!$A$1,SMALL(IF(里程數!$F$2:$F$10000&gt;0,ROW(C$23:C$1977)),ROW(A510))-22,MATCH(C$22,里程數!$1:$1,0)-1))</f>
        <v/>
      </c>
      <c r="D532" s="106" t="str">
        <f t="array" aca="1" ref="D532" ca="1">IF(COUNTA(里程數!$F:$F)&lt;ROW()-21,"",OFFSET(里程數!$A$1,SMALL(IF(里程數!$F$2:$F$10000&gt;0,ROW(D$23:D$1977)),ROW(A510))-22,MATCH(D$22,里程數!$1:$1,0)-1))</f>
        <v/>
      </c>
      <c r="E532" s="107" t="str">
        <f t="array" aca="1" ref="E532" ca="1">IF(COUNTA(里程數!$F:$F)&lt;ROW()-21,"",OFFSET(里程數!$A$1,SMALL(IF(里程數!$F$2:$F$10000&gt;0,ROW(E$23:E$1977)),ROW(A510))-22,MATCH(E$22,里程數!$1:$1,0)-1))</f>
        <v/>
      </c>
      <c r="F532" s="108" t="str">
        <f t="array" aca="1" ref="F532" ca="1">IF(COUNTA(里程數!$F:$F)&lt;ROW()-21,"",OFFSET(里程數!$A$1,SMALL(IF(里程數!$F$2:$F$10000&gt;0,ROW(F$23:F$977)),ROW(A510))-22,MATCH(F$22,里程數!$1:$1,0)-1))</f>
        <v/>
      </c>
      <c r="G532" s="109" t="str">
        <f t="shared" ca="1" si="10"/>
        <v/>
      </c>
      <c r="H532" s="110" t="str">
        <f>IF(COUNTA(里程數!$F:$F)&lt;ROW()-21," ",IF(ISNUMBER(G532),G532/C532,"Error"))</f>
        <v xml:space="preserve"> </v>
      </c>
      <c r="I532" s="70"/>
      <c r="J532" s="70"/>
    </row>
    <row r="533" spans="1:10" x14ac:dyDescent="0.25">
      <c r="A533" s="156" t="str">
        <f t="array" aca="1" ref="A533" ca="1">IF(COUNTA(里程數!$F:$F)&lt;ROW()-21,"",OFFSET(里程數!$A$1,SMALL(IF(里程數!$F$2:$F$10000&gt;0,ROW(A$23:A$1977)),ROW(A511))-22,MATCH(A$22,里程數!$1:$1,0)-1))</f>
        <v/>
      </c>
      <c r="B533" s="157"/>
      <c r="C533" s="105" t="str">
        <f t="array" aca="1" ref="C533" ca="1">IF(COUNTA(里程數!$F:$F)&lt;ROW()-21,"",OFFSET(里程數!$A$1,SMALL(IF(里程數!$F$2:$F$10000&gt;0,ROW(C$23:C$1977)),ROW(A511))-22,MATCH(C$22,里程數!$1:$1,0)-1))</f>
        <v/>
      </c>
      <c r="D533" s="106" t="str">
        <f t="array" aca="1" ref="D533" ca="1">IF(COUNTA(里程數!$F:$F)&lt;ROW()-21,"",OFFSET(里程數!$A$1,SMALL(IF(里程數!$F$2:$F$10000&gt;0,ROW(D$23:D$1977)),ROW(A511))-22,MATCH(D$22,里程數!$1:$1,0)-1))</f>
        <v/>
      </c>
      <c r="E533" s="107" t="str">
        <f t="array" aca="1" ref="E533" ca="1">IF(COUNTA(里程數!$F:$F)&lt;ROW()-21,"",OFFSET(里程數!$A$1,SMALL(IF(里程數!$F$2:$F$10000&gt;0,ROW(E$23:E$1977)),ROW(A511))-22,MATCH(E$22,里程數!$1:$1,0)-1))</f>
        <v/>
      </c>
      <c r="F533" s="108" t="str">
        <f t="array" aca="1" ref="F533" ca="1">IF(COUNTA(里程數!$F:$F)&lt;ROW()-21,"",OFFSET(里程數!$A$1,SMALL(IF(里程數!$F$2:$F$10000&gt;0,ROW(F$23:F$977)),ROW(A511))-22,MATCH(F$22,里程數!$1:$1,0)-1))</f>
        <v/>
      </c>
      <c r="G533" s="109" t="str">
        <f t="shared" ca="1" si="10"/>
        <v/>
      </c>
      <c r="H533" s="110" t="str">
        <f>IF(COUNTA(里程數!$F:$F)&lt;ROW()-21," ",IF(ISNUMBER(G533),G533/C533,"Error"))</f>
        <v xml:space="preserve"> </v>
      </c>
      <c r="I533" s="70"/>
      <c r="J533" s="70"/>
    </row>
    <row r="534" spans="1:10" x14ac:dyDescent="0.25">
      <c r="A534" s="156" t="str">
        <f t="array" aca="1" ref="A534" ca="1">IF(COUNTA(里程數!$F:$F)&lt;ROW()-21,"",OFFSET(里程數!$A$1,SMALL(IF(里程數!$F$2:$F$10000&gt;0,ROW(A$23:A$1977)),ROW(A512))-22,MATCH(A$22,里程數!$1:$1,0)-1))</f>
        <v/>
      </c>
      <c r="B534" s="157"/>
      <c r="C534" s="105" t="str">
        <f t="array" aca="1" ref="C534" ca="1">IF(COUNTA(里程數!$F:$F)&lt;ROW()-21,"",OFFSET(里程數!$A$1,SMALL(IF(里程數!$F$2:$F$10000&gt;0,ROW(C$23:C$1977)),ROW(A512))-22,MATCH(C$22,里程數!$1:$1,0)-1))</f>
        <v/>
      </c>
      <c r="D534" s="106" t="str">
        <f t="array" aca="1" ref="D534" ca="1">IF(COUNTA(里程數!$F:$F)&lt;ROW()-21,"",OFFSET(里程數!$A$1,SMALL(IF(里程數!$F$2:$F$10000&gt;0,ROW(D$23:D$1977)),ROW(A512))-22,MATCH(D$22,里程數!$1:$1,0)-1))</f>
        <v/>
      </c>
      <c r="E534" s="107" t="str">
        <f t="array" aca="1" ref="E534" ca="1">IF(COUNTA(里程數!$F:$F)&lt;ROW()-21,"",OFFSET(里程數!$A$1,SMALL(IF(里程數!$F$2:$F$10000&gt;0,ROW(E$23:E$1977)),ROW(A512))-22,MATCH(E$22,里程數!$1:$1,0)-1))</f>
        <v/>
      </c>
      <c r="F534" s="108" t="str">
        <f t="array" aca="1" ref="F534" ca="1">IF(COUNTA(里程數!$F:$F)&lt;ROW()-21,"",OFFSET(里程數!$A$1,SMALL(IF(里程數!$F$2:$F$10000&gt;0,ROW(F$23:F$977)),ROW(A512))-22,MATCH(F$22,里程數!$1:$1,0)-1))</f>
        <v/>
      </c>
      <c r="G534" s="109" t="str">
        <f t="shared" ca="1" si="10"/>
        <v/>
      </c>
      <c r="H534" s="110" t="str">
        <f>IF(COUNTA(里程數!$F:$F)&lt;ROW()-21," ",IF(ISNUMBER(G534),G534/C534,"Error"))</f>
        <v xml:space="preserve"> </v>
      </c>
      <c r="I534" s="70"/>
      <c r="J534" s="70"/>
    </row>
    <row r="535" spans="1:10" x14ac:dyDescent="0.25">
      <c r="A535" s="156" t="str">
        <f t="array" aca="1" ref="A535" ca="1">IF(COUNTA(里程數!$F:$F)&lt;ROW()-21,"",OFFSET(里程數!$A$1,SMALL(IF(里程數!$F$2:$F$10000&gt;0,ROW(A$23:A$1977)),ROW(A513))-22,MATCH(A$22,里程數!$1:$1,0)-1))</f>
        <v/>
      </c>
      <c r="B535" s="157"/>
      <c r="C535" s="105" t="str">
        <f t="array" aca="1" ref="C535" ca="1">IF(COUNTA(里程數!$F:$F)&lt;ROW()-21,"",OFFSET(里程數!$A$1,SMALL(IF(里程數!$F$2:$F$10000&gt;0,ROW(C$23:C$1977)),ROW(A513))-22,MATCH(C$22,里程數!$1:$1,0)-1))</f>
        <v/>
      </c>
      <c r="D535" s="106" t="str">
        <f t="array" aca="1" ref="D535" ca="1">IF(COUNTA(里程數!$F:$F)&lt;ROW()-21,"",OFFSET(里程數!$A$1,SMALL(IF(里程數!$F$2:$F$10000&gt;0,ROW(D$23:D$1977)),ROW(A513))-22,MATCH(D$22,里程數!$1:$1,0)-1))</f>
        <v/>
      </c>
      <c r="E535" s="107" t="str">
        <f t="array" aca="1" ref="E535" ca="1">IF(COUNTA(里程數!$F:$F)&lt;ROW()-21,"",OFFSET(里程數!$A$1,SMALL(IF(里程數!$F$2:$F$10000&gt;0,ROW(E$23:E$1977)),ROW(A513))-22,MATCH(E$22,里程數!$1:$1,0)-1))</f>
        <v/>
      </c>
      <c r="F535" s="108" t="str">
        <f t="array" aca="1" ref="F535" ca="1">IF(COUNTA(里程數!$F:$F)&lt;ROW()-21,"",OFFSET(里程數!$A$1,SMALL(IF(里程數!$F$2:$F$10000&gt;0,ROW(F$23:F$977)),ROW(A513))-22,MATCH(F$22,里程數!$1:$1,0)-1))</f>
        <v/>
      </c>
      <c r="G535" s="109" t="str">
        <f t="shared" ca="1" si="10"/>
        <v/>
      </c>
      <c r="H535" s="110" t="str">
        <f>IF(COUNTA(里程數!$F:$F)&lt;ROW()-21," ",IF(ISNUMBER(G535),G535/C535,"Error"))</f>
        <v xml:space="preserve"> </v>
      </c>
      <c r="I535" s="70"/>
      <c r="J535" s="70"/>
    </row>
    <row r="536" spans="1:10" x14ac:dyDescent="0.25">
      <c r="A536" s="156" t="str">
        <f t="array" aca="1" ref="A536" ca="1">IF(COUNTA(里程數!$F:$F)&lt;ROW()-21,"",OFFSET(里程數!$A$1,SMALL(IF(里程數!$F$2:$F$10000&gt;0,ROW(A$23:A$1977)),ROW(A514))-22,MATCH(A$22,里程數!$1:$1,0)-1))</f>
        <v/>
      </c>
      <c r="B536" s="157"/>
      <c r="C536" s="105" t="str">
        <f t="array" aca="1" ref="C536" ca="1">IF(COUNTA(里程數!$F:$F)&lt;ROW()-21,"",OFFSET(里程數!$A$1,SMALL(IF(里程數!$F$2:$F$10000&gt;0,ROW(C$23:C$1977)),ROW(A514))-22,MATCH(C$22,里程數!$1:$1,0)-1))</f>
        <v/>
      </c>
      <c r="D536" s="106" t="str">
        <f t="array" aca="1" ref="D536" ca="1">IF(COUNTA(里程數!$F:$F)&lt;ROW()-21,"",OFFSET(里程數!$A$1,SMALL(IF(里程數!$F$2:$F$10000&gt;0,ROW(D$23:D$1977)),ROW(A514))-22,MATCH(D$22,里程數!$1:$1,0)-1))</f>
        <v/>
      </c>
      <c r="E536" s="107" t="str">
        <f t="array" aca="1" ref="E536" ca="1">IF(COUNTA(里程數!$F:$F)&lt;ROW()-21,"",OFFSET(里程數!$A$1,SMALL(IF(里程數!$F$2:$F$10000&gt;0,ROW(E$23:E$1977)),ROW(A514))-22,MATCH(E$22,里程數!$1:$1,0)-1))</f>
        <v/>
      </c>
      <c r="F536" s="108" t="str">
        <f t="array" aca="1" ref="F536" ca="1">IF(COUNTA(里程數!$F:$F)&lt;ROW()-21,"",OFFSET(里程數!$A$1,SMALL(IF(里程數!$F$2:$F$10000&gt;0,ROW(F$23:F$977)),ROW(A514))-22,MATCH(F$22,里程數!$1:$1,0)-1))</f>
        <v/>
      </c>
      <c r="G536" s="109" t="str">
        <f t="shared" ca="1" si="10"/>
        <v/>
      </c>
      <c r="H536" s="110" t="str">
        <f>IF(COUNTA(里程數!$F:$F)&lt;ROW()-21," ",IF(ISNUMBER(G536),G536/C536,"Error"))</f>
        <v xml:space="preserve"> </v>
      </c>
      <c r="I536" s="70"/>
      <c r="J536" s="70"/>
    </row>
    <row r="537" spans="1:10" x14ac:dyDescent="0.25">
      <c r="A537" s="156" t="str">
        <f t="array" aca="1" ref="A537" ca="1">IF(COUNTA(里程數!$F:$F)&lt;ROW()-21,"",OFFSET(里程數!$A$1,SMALL(IF(里程數!$F$2:$F$10000&gt;0,ROW(A$23:A$1977)),ROW(A515))-22,MATCH(A$22,里程數!$1:$1,0)-1))</f>
        <v/>
      </c>
      <c r="B537" s="157"/>
      <c r="C537" s="105" t="str">
        <f t="array" aca="1" ref="C537" ca="1">IF(COUNTA(里程數!$F:$F)&lt;ROW()-21,"",OFFSET(里程數!$A$1,SMALL(IF(里程數!$F$2:$F$10000&gt;0,ROW(C$23:C$1977)),ROW(A515))-22,MATCH(C$22,里程數!$1:$1,0)-1))</f>
        <v/>
      </c>
      <c r="D537" s="106" t="str">
        <f t="array" aca="1" ref="D537" ca="1">IF(COUNTA(里程數!$F:$F)&lt;ROW()-21,"",OFFSET(里程數!$A$1,SMALL(IF(里程數!$F$2:$F$10000&gt;0,ROW(D$23:D$1977)),ROW(A515))-22,MATCH(D$22,里程數!$1:$1,0)-1))</f>
        <v/>
      </c>
      <c r="E537" s="107" t="str">
        <f t="array" aca="1" ref="E537" ca="1">IF(COUNTA(里程數!$F:$F)&lt;ROW()-21,"",OFFSET(里程數!$A$1,SMALL(IF(里程數!$F$2:$F$10000&gt;0,ROW(E$23:E$1977)),ROW(A515))-22,MATCH(E$22,里程數!$1:$1,0)-1))</f>
        <v/>
      </c>
      <c r="F537" s="108" t="str">
        <f t="array" aca="1" ref="F537" ca="1">IF(COUNTA(里程數!$F:$F)&lt;ROW()-21,"",OFFSET(里程數!$A$1,SMALL(IF(里程數!$F$2:$F$10000&gt;0,ROW(F$23:F$977)),ROW(A515))-22,MATCH(F$22,里程數!$1:$1,0)-1))</f>
        <v/>
      </c>
      <c r="G537" s="109" t="str">
        <f t="shared" ca="1" si="10"/>
        <v/>
      </c>
      <c r="H537" s="110" t="str">
        <f>IF(COUNTA(里程數!$F:$F)&lt;ROW()-21," ",IF(ISNUMBER(G537),G537/C537,"Error"))</f>
        <v xml:space="preserve"> </v>
      </c>
      <c r="I537" s="70"/>
      <c r="J537" s="70"/>
    </row>
    <row r="538" spans="1:10" x14ac:dyDescent="0.25">
      <c r="A538" s="156" t="str">
        <f t="array" aca="1" ref="A538" ca="1">IF(COUNTA(里程數!$F:$F)&lt;ROW()-21,"",OFFSET(里程數!$A$1,SMALL(IF(里程數!$F$2:$F$10000&gt;0,ROW(A$23:A$1977)),ROW(A516))-22,MATCH(A$22,里程數!$1:$1,0)-1))</f>
        <v/>
      </c>
      <c r="B538" s="157"/>
      <c r="C538" s="105" t="str">
        <f t="array" aca="1" ref="C538" ca="1">IF(COUNTA(里程數!$F:$F)&lt;ROW()-21,"",OFFSET(里程數!$A$1,SMALL(IF(里程數!$F$2:$F$10000&gt;0,ROW(C$23:C$1977)),ROW(A516))-22,MATCH(C$22,里程數!$1:$1,0)-1))</f>
        <v/>
      </c>
      <c r="D538" s="106" t="str">
        <f t="array" aca="1" ref="D538" ca="1">IF(COUNTA(里程數!$F:$F)&lt;ROW()-21,"",OFFSET(里程數!$A$1,SMALL(IF(里程數!$F$2:$F$10000&gt;0,ROW(D$23:D$1977)),ROW(A516))-22,MATCH(D$22,里程數!$1:$1,0)-1))</f>
        <v/>
      </c>
      <c r="E538" s="107" t="str">
        <f t="array" aca="1" ref="E538" ca="1">IF(COUNTA(里程數!$F:$F)&lt;ROW()-21,"",OFFSET(里程數!$A$1,SMALL(IF(里程數!$F$2:$F$10000&gt;0,ROW(E$23:E$1977)),ROW(A516))-22,MATCH(E$22,里程數!$1:$1,0)-1))</f>
        <v/>
      </c>
      <c r="F538" s="108" t="str">
        <f t="array" aca="1" ref="F538" ca="1">IF(COUNTA(里程數!$F:$F)&lt;ROW()-21,"",OFFSET(里程數!$A$1,SMALL(IF(里程數!$F$2:$F$10000&gt;0,ROW(F$23:F$977)),ROW(A516))-22,MATCH(F$22,里程數!$1:$1,0)-1))</f>
        <v/>
      </c>
      <c r="G538" s="109" t="str">
        <f t="shared" ca="1" si="10"/>
        <v/>
      </c>
      <c r="H538" s="110" t="str">
        <f>IF(COUNTA(里程數!$F:$F)&lt;ROW()-21," ",IF(ISNUMBER(G538),G538/C538,"Error"))</f>
        <v xml:space="preserve"> </v>
      </c>
      <c r="I538" s="70"/>
      <c r="J538" s="70"/>
    </row>
    <row r="539" spans="1:10" x14ac:dyDescent="0.25">
      <c r="A539" s="156" t="str">
        <f t="array" aca="1" ref="A539" ca="1">IF(COUNTA(里程數!$F:$F)&lt;ROW()-21,"",OFFSET(里程數!$A$1,SMALL(IF(里程數!$F$2:$F$10000&gt;0,ROW(A$23:A$1977)),ROW(A517))-22,MATCH(A$22,里程數!$1:$1,0)-1))</f>
        <v/>
      </c>
      <c r="B539" s="157"/>
      <c r="C539" s="105" t="str">
        <f t="array" aca="1" ref="C539" ca="1">IF(COUNTA(里程數!$F:$F)&lt;ROW()-21,"",OFFSET(里程數!$A$1,SMALL(IF(里程數!$F$2:$F$10000&gt;0,ROW(C$23:C$1977)),ROW(A517))-22,MATCH(C$22,里程數!$1:$1,0)-1))</f>
        <v/>
      </c>
      <c r="D539" s="106" t="str">
        <f t="array" aca="1" ref="D539" ca="1">IF(COUNTA(里程數!$F:$F)&lt;ROW()-21,"",OFFSET(里程數!$A$1,SMALL(IF(里程數!$F$2:$F$10000&gt;0,ROW(D$23:D$1977)),ROW(A517))-22,MATCH(D$22,里程數!$1:$1,0)-1))</f>
        <v/>
      </c>
      <c r="E539" s="107" t="str">
        <f t="array" aca="1" ref="E539" ca="1">IF(COUNTA(里程數!$F:$F)&lt;ROW()-21,"",OFFSET(里程數!$A$1,SMALL(IF(里程數!$F$2:$F$10000&gt;0,ROW(E$23:E$1977)),ROW(A517))-22,MATCH(E$22,里程數!$1:$1,0)-1))</f>
        <v/>
      </c>
      <c r="F539" s="108" t="str">
        <f t="array" aca="1" ref="F539" ca="1">IF(COUNTA(里程數!$F:$F)&lt;ROW()-21,"",OFFSET(里程數!$A$1,SMALL(IF(里程數!$F$2:$F$10000&gt;0,ROW(F$23:F$977)),ROW(A517))-22,MATCH(F$22,里程數!$1:$1,0)-1))</f>
        <v/>
      </c>
      <c r="G539" s="109" t="str">
        <f t="shared" ca="1" si="10"/>
        <v/>
      </c>
      <c r="H539" s="110" t="str">
        <f>IF(COUNTA(里程數!$F:$F)&lt;ROW()-21," ",IF(ISNUMBER(G539),G539/C539,"Error"))</f>
        <v xml:space="preserve"> </v>
      </c>
      <c r="I539" s="70"/>
      <c r="J539" s="70"/>
    </row>
    <row r="540" spans="1:10" x14ac:dyDescent="0.25">
      <c r="A540" s="156" t="str">
        <f t="array" aca="1" ref="A540" ca="1">IF(COUNTA(里程數!$F:$F)&lt;ROW()-21,"",OFFSET(里程數!$A$1,SMALL(IF(里程數!$F$2:$F$10000&gt;0,ROW(A$23:A$1977)),ROW(A518))-22,MATCH(A$22,里程數!$1:$1,0)-1))</f>
        <v/>
      </c>
      <c r="B540" s="157"/>
      <c r="C540" s="105" t="str">
        <f t="array" aca="1" ref="C540" ca="1">IF(COUNTA(里程數!$F:$F)&lt;ROW()-21,"",OFFSET(里程數!$A$1,SMALL(IF(里程數!$F$2:$F$10000&gt;0,ROW(C$23:C$1977)),ROW(A518))-22,MATCH(C$22,里程數!$1:$1,0)-1))</f>
        <v/>
      </c>
      <c r="D540" s="106" t="str">
        <f t="array" aca="1" ref="D540" ca="1">IF(COUNTA(里程數!$F:$F)&lt;ROW()-21,"",OFFSET(里程數!$A$1,SMALL(IF(里程數!$F$2:$F$10000&gt;0,ROW(D$23:D$1977)),ROW(A518))-22,MATCH(D$22,里程數!$1:$1,0)-1))</f>
        <v/>
      </c>
      <c r="E540" s="107" t="str">
        <f t="array" aca="1" ref="E540" ca="1">IF(COUNTA(里程數!$F:$F)&lt;ROW()-21,"",OFFSET(里程數!$A$1,SMALL(IF(里程數!$F$2:$F$10000&gt;0,ROW(E$23:E$1977)),ROW(A518))-22,MATCH(E$22,里程數!$1:$1,0)-1))</f>
        <v/>
      </c>
      <c r="F540" s="108" t="str">
        <f t="array" aca="1" ref="F540" ca="1">IF(COUNTA(里程數!$F:$F)&lt;ROW()-21,"",OFFSET(里程數!$A$1,SMALL(IF(里程數!$F$2:$F$10000&gt;0,ROW(F$23:F$977)),ROW(A518))-22,MATCH(F$22,里程數!$1:$1,0)-1))</f>
        <v/>
      </c>
      <c r="G540" s="109" t="str">
        <f t="shared" ca="1" si="10"/>
        <v/>
      </c>
      <c r="H540" s="110" t="str">
        <f>IF(COUNTA(里程數!$F:$F)&lt;ROW()-21," ",IF(ISNUMBER(G540),G540/C540,"Error"))</f>
        <v xml:space="preserve"> </v>
      </c>
      <c r="I540" s="70"/>
      <c r="J540" s="70"/>
    </row>
    <row r="541" spans="1:10" x14ac:dyDescent="0.25">
      <c r="A541" s="156" t="str">
        <f t="array" aca="1" ref="A541" ca="1">IF(COUNTA(里程數!$F:$F)&lt;ROW()-21,"",OFFSET(里程數!$A$1,SMALL(IF(里程數!$F$2:$F$10000&gt;0,ROW(A$23:A$1977)),ROW(A519))-22,MATCH(A$22,里程數!$1:$1,0)-1))</f>
        <v/>
      </c>
      <c r="B541" s="157"/>
      <c r="C541" s="105" t="str">
        <f t="array" aca="1" ref="C541" ca="1">IF(COUNTA(里程數!$F:$F)&lt;ROW()-21,"",OFFSET(里程數!$A$1,SMALL(IF(里程數!$F$2:$F$10000&gt;0,ROW(C$23:C$1977)),ROW(A519))-22,MATCH(C$22,里程數!$1:$1,0)-1))</f>
        <v/>
      </c>
      <c r="D541" s="106" t="str">
        <f t="array" aca="1" ref="D541" ca="1">IF(COUNTA(里程數!$F:$F)&lt;ROW()-21,"",OFFSET(里程數!$A$1,SMALL(IF(里程數!$F$2:$F$10000&gt;0,ROW(D$23:D$1977)),ROW(A519))-22,MATCH(D$22,里程數!$1:$1,0)-1))</f>
        <v/>
      </c>
      <c r="E541" s="107" t="str">
        <f t="array" aca="1" ref="E541" ca="1">IF(COUNTA(里程數!$F:$F)&lt;ROW()-21,"",OFFSET(里程數!$A$1,SMALL(IF(里程數!$F$2:$F$10000&gt;0,ROW(E$23:E$1977)),ROW(A519))-22,MATCH(E$22,里程數!$1:$1,0)-1))</f>
        <v/>
      </c>
      <c r="F541" s="108" t="str">
        <f t="array" aca="1" ref="F541" ca="1">IF(COUNTA(里程數!$F:$F)&lt;ROW()-21,"",OFFSET(里程數!$A$1,SMALL(IF(里程數!$F$2:$F$10000&gt;0,ROW(F$23:F$977)),ROW(A519))-22,MATCH(F$22,里程數!$1:$1,0)-1))</f>
        <v/>
      </c>
      <c r="G541" s="109" t="str">
        <f t="shared" ca="1" si="10"/>
        <v/>
      </c>
      <c r="H541" s="110" t="str">
        <f>IF(COUNTA(里程數!$F:$F)&lt;ROW()-21," ",IF(ISNUMBER(G541),G541/C541,"Error"))</f>
        <v xml:space="preserve"> </v>
      </c>
      <c r="I541" s="70"/>
      <c r="J541" s="70"/>
    </row>
    <row r="542" spans="1:10" x14ac:dyDescent="0.25">
      <c r="A542" s="156" t="str">
        <f t="array" aca="1" ref="A542" ca="1">IF(COUNTA(里程數!$F:$F)&lt;ROW()-21,"",OFFSET(里程數!$A$1,SMALL(IF(里程數!$F$2:$F$10000&gt;0,ROW(A$23:A$1977)),ROW(A520))-22,MATCH(A$22,里程數!$1:$1,0)-1))</f>
        <v/>
      </c>
      <c r="B542" s="157"/>
      <c r="C542" s="105" t="str">
        <f t="array" aca="1" ref="C542" ca="1">IF(COUNTA(里程數!$F:$F)&lt;ROW()-21,"",OFFSET(里程數!$A$1,SMALL(IF(里程數!$F$2:$F$10000&gt;0,ROW(C$23:C$1977)),ROW(A520))-22,MATCH(C$22,里程數!$1:$1,0)-1))</f>
        <v/>
      </c>
      <c r="D542" s="106" t="str">
        <f t="array" aca="1" ref="D542" ca="1">IF(COUNTA(里程數!$F:$F)&lt;ROW()-21,"",OFFSET(里程數!$A$1,SMALL(IF(里程數!$F$2:$F$10000&gt;0,ROW(D$23:D$1977)),ROW(A520))-22,MATCH(D$22,里程數!$1:$1,0)-1))</f>
        <v/>
      </c>
      <c r="E542" s="107" t="str">
        <f t="array" aca="1" ref="E542" ca="1">IF(COUNTA(里程數!$F:$F)&lt;ROW()-21,"",OFFSET(里程數!$A$1,SMALL(IF(里程數!$F$2:$F$10000&gt;0,ROW(E$23:E$1977)),ROW(A520))-22,MATCH(E$22,里程數!$1:$1,0)-1))</f>
        <v/>
      </c>
      <c r="F542" s="108" t="str">
        <f t="array" aca="1" ref="F542" ca="1">IF(COUNTA(里程數!$F:$F)&lt;ROW()-21,"",OFFSET(里程數!$A$1,SMALL(IF(里程數!$F$2:$F$10000&gt;0,ROW(F$23:F$977)),ROW(A520))-22,MATCH(F$22,里程數!$1:$1,0)-1))</f>
        <v/>
      </c>
      <c r="G542" s="109" t="str">
        <f t="shared" ca="1" si="10"/>
        <v/>
      </c>
      <c r="H542" s="110" t="str">
        <f>IF(COUNTA(里程數!$F:$F)&lt;ROW()-21," ",IF(ISNUMBER(G542),G542/C542,"Error"))</f>
        <v xml:space="preserve"> </v>
      </c>
      <c r="I542" s="70"/>
      <c r="J542" s="70"/>
    </row>
    <row r="543" spans="1:10" x14ac:dyDescent="0.25">
      <c r="A543" s="156" t="str">
        <f t="array" aca="1" ref="A543" ca="1">IF(COUNTA(里程數!$F:$F)&lt;ROW()-21,"",OFFSET(里程數!$A$1,SMALL(IF(里程數!$F$2:$F$10000&gt;0,ROW(A$23:A$1977)),ROW(A521))-22,MATCH(A$22,里程數!$1:$1,0)-1))</f>
        <v/>
      </c>
      <c r="B543" s="157"/>
      <c r="C543" s="105" t="str">
        <f t="array" aca="1" ref="C543" ca="1">IF(COUNTA(里程數!$F:$F)&lt;ROW()-21,"",OFFSET(里程數!$A$1,SMALL(IF(里程數!$F$2:$F$10000&gt;0,ROW(C$23:C$1977)),ROW(A521))-22,MATCH(C$22,里程數!$1:$1,0)-1))</f>
        <v/>
      </c>
      <c r="D543" s="106" t="str">
        <f t="array" aca="1" ref="D543" ca="1">IF(COUNTA(里程數!$F:$F)&lt;ROW()-21,"",OFFSET(里程數!$A$1,SMALL(IF(里程數!$F$2:$F$10000&gt;0,ROW(D$23:D$1977)),ROW(A521))-22,MATCH(D$22,里程數!$1:$1,0)-1))</f>
        <v/>
      </c>
      <c r="E543" s="107" t="str">
        <f t="array" aca="1" ref="E543" ca="1">IF(COUNTA(里程數!$F:$F)&lt;ROW()-21,"",OFFSET(里程數!$A$1,SMALL(IF(里程數!$F$2:$F$10000&gt;0,ROW(E$23:E$1977)),ROW(A521))-22,MATCH(E$22,里程數!$1:$1,0)-1))</f>
        <v/>
      </c>
      <c r="F543" s="108" t="str">
        <f t="array" aca="1" ref="F543" ca="1">IF(COUNTA(里程數!$F:$F)&lt;ROW()-21,"",OFFSET(里程數!$A$1,SMALL(IF(里程數!$F$2:$F$10000&gt;0,ROW(F$23:F$977)),ROW(A521))-22,MATCH(F$22,里程數!$1:$1,0)-1))</f>
        <v/>
      </c>
      <c r="G543" s="109" t="str">
        <f t="shared" ca="1" si="10"/>
        <v/>
      </c>
      <c r="H543" s="110" t="str">
        <f>IF(COUNTA(里程數!$F:$F)&lt;ROW()-21," ",IF(ISNUMBER(G543),G543/C543,"Error"))</f>
        <v xml:space="preserve"> </v>
      </c>
      <c r="I543" s="70"/>
      <c r="J543" s="70"/>
    </row>
    <row r="544" spans="1:10" x14ac:dyDescent="0.25">
      <c r="A544" s="156" t="str">
        <f t="array" aca="1" ref="A544" ca="1">IF(COUNTA(里程數!$F:$F)&lt;ROW()-21,"",OFFSET(里程數!$A$1,SMALL(IF(里程數!$F$2:$F$10000&gt;0,ROW(A$23:A$1977)),ROW(A522))-22,MATCH(A$22,里程數!$1:$1,0)-1))</f>
        <v/>
      </c>
      <c r="B544" s="157"/>
      <c r="C544" s="105" t="str">
        <f t="array" aca="1" ref="C544" ca="1">IF(COUNTA(里程數!$F:$F)&lt;ROW()-21,"",OFFSET(里程數!$A$1,SMALL(IF(里程數!$F$2:$F$10000&gt;0,ROW(C$23:C$1977)),ROW(A522))-22,MATCH(C$22,里程數!$1:$1,0)-1))</f>
        <v/>
      </c>
      <c r="D544" s="106" t="str">
        <f t="array" aca="1" ref="D544" ca="1">IF(COUNTA(里程數!$F:$F)&lt;ROW()-21,"",OFFSET(里程數!$A$1,SMALL(IF(里程數!$F$2:$F$10000&gt;0,ROW(D$23:D$1977)),ROW(A522))-22,MATCH(D$22,里程數!$1:$1,0)-1))</f>
        <v/>
      </c>
      <c r="E544" s="107" t="str">
        <f t="array" aca="1" ref="E544" ca="1">IF(COUNTA(里程數!$F:$F)&lt;ROW()-21,"",OFFSET(里程數!$A$1,SMALL(IF(里程數!$F$2:$F$10000&gt;0,ROW(E$23:E$1977)),ROW(A522))-22,MATCH(E$22,里程數!$1:$1,0)-1))</f>
        <v/>
      </c>
      <c r="F544" s="108" t="str">
        <f t="array" aca="1" ref="F544" ca="1">IF(COUNTA(里程數!$F:$F)&lt;ROW()-21,"",OFFSET(里程數!$A$1,SMALL(IF(里程數!$F$2:$F$10000&gt;0,ROW(F$23:F$977)),ROW(A522))-22,MATCH(F$22,里程數!$1:$1,0)-1))</f>
        <v/>
      </c>
      <c r="G544" s="109" t="str">
        <f t="shared" ca="1" si="10"/>
        <v/>
      </c>
      <c r="H544" s="110" t="str">
        <f>IF(COUNTA(里程數!$F:$F)&lt;ROW()-21," ",IF(ISNUMBER(G544),G544/C544,"Error"))</f>
        <v xml:space="preserve"> </v>
      </c>
      <c r="I544" s="70"/>
      <c r="J544" s="70"/>
    </row>
    <row r="545" spans="1:10" x14ac:dyDescent="0.25">
      <c r="A545" s="156" t="str">
        <f t="array" aca="1" ref="A545" ca="1">IF(COUNTA(里程數!$F:$F)&lt;ROW()-21,"",OFFSET(里程數!$A$1,SMALL(IF(里程數!$F$2:$F$10000&gt;0,ROW(A$23:A$1977)),ROW(A523))-22,MATCH(A$22,里程數!$1:$1,0)-1))</f>
        <v/>
      </c>
      <c r="B545" s="157"/>
      <c r="C545" s="105" t="str">
        <f t="array" aca="1" ref="C545" ca="1">IF(COUNTA(里程數!$F:$F)&lt;ROW()-21,"",OFFSET(里程數!$A$1,SMALL(IF(里程數!$F$2:$F$10000&gt;0,ROW(C$23:C$1977)),ROW(A523))-22,MATCH(C$22,里程數!$1:$1,0)-1))</f>
        <v/>
      </c>
      <c r="D545" s="106" t="str">
        <f t="array" aca="1" ref="D545" ca="1">IF(COUNTA(里程數!$F:$F)&lt;ROW()-21,"",OFFSET(里程數!$A$1,SMALL(IF(里程數!$F$2:$F$10000&gt;0,ROW(D$23:D$1977)),ROW(A523))-22,MATCH(D$22,里程數!$1:$1,0)-1))</f>
        <v/>
      </c>
      <c r="E545" s="107" t="str">
        <f t="array" aca="1" ref="E545" ca="1">IF(COUNTA(里程數!$F:$F)&lt;ROW()-21,"",OFFSET(里程數!$A$1,SMALL(IF(里程數!$F$2:$F$10000&gt;0,ROW(E$23:E$1977)),ROW(A523))-22,MATCH(E$22,里程數!$1:$1,0)-1))</f>
        <v/>
      </c>
      <c r="F545" s="108" t="str">
        <f t="array" aca="1" ref="F545" ca="1">IF(COUNTA(里程數!$F:$F)&lt;ROW()-21,"",OFFSET(里程數!$A$1,SMALL(IF(里程數!$F$2:$F$10000&gt;0,ROW(F$23:F$977)),ROW(A523))-22,MATCH(F$22,里程數!$1:$1,0)-1))</f>
        <v/>
      </c>
      <c r="G545" s="109" t="str">
        <f t="shared" ca="1" si="10"/>
        <v/>
      </c>
      <c r="H545" s="110" t="str">
        <f>IF(COUNTA(里程數!$F:$F)&lt;ROW()-21," ",IF(ISNUMBER(G545),G545/C545,"Error"))</f>
        <v xml:space="preserve"> </v>
      </c>
      <c r="I545" s="70"/>
      <c r="J545" s="70"/>
    </row>
    <row r="546" spans="1:10" x14ac:dyDescent="0.25">
      <c r="A546" s="156" t="str">
        <f t="array" aca="1" ref="A546" ca="1">IF(COUNTA(里程數!$F:$F)&lt;ROW()-21,"",OFFSET(里程數!$A$1,SMALL(IF(里程數!$F$2:$F$10000&gt;0,ROW(A$23:A$1977)),ROW(A524))-22,MATCH(A$22,里程數!$1:$1,0)-1))</f>
        <v/>
      </c>
      <c r="B546" s="157"/>
      <c r="C546" s="105" t="str">
        <f t="array" aca="1" ref="C546" ca="1">IF(COUNTA(里程數!$F:$F)&lt;ROW()-21,"",OFFSET(里程數!$A$1,SMALL(IF(里程數!$F$2:$F$10000&gt;0,ROW(C$23:C$1977)),ROW(A524))-22,MATCH(C$22,里程數!$1:$1,0)-1))</f>
        <v/>
      </c>
      <c r="D546" s="106" t="str">
        <f t="array" aca="1" ref="D546" ca="1">IF(COUNTA(里程數!$F:$F)&lt;ROW()-21,"",OFFSET(里程數!$A$1,SMALL(IF(里程數!$F$2:$F$10000&gt;0,ROW(D$23:D$1977)),ROW(A524))-22,MATCH(D$22,里程數!$1:$1,0)-1))</f>
        <v/>
      </c>
      <c r="E546" s="107" t="str">
        <f t="array" aca="1" ref="E546" ca="1">IF(COUNTA(里程數!$F:$F)&lt;ROW()-21,"",OFFSET(里程數!$A$1,SMALL(IF(里程數!$F$2:$F$10000&gt;0,ROW(E$23:E$1977)),ROW(A524))-22,MATCH(E$22,里程數!$1:$1,0)-1))</f>
        <v/>
      </c>
      <c r="F546" s="108" t="str">
        <f t="array" aca="1" ref="F546" ca="1">IF(COUNTA(里程數!$F:$F)&lt;ROW()-21,"",OFFSET(里程數!$A$1,SMALL(IF(里程數!$F$2:$F$10000&gt;0,ROW(F$23:F$977)),ROW(A524))-22,MATCH(F$22,里程數!$1:$1,0)-1))</f>
        <v/>
      </c>
      <c r="G546" s="109" t="str">
        <f t="shared" ca="1" si="10"/>
        <v/>
      </c>
      <c r="H546" s="110" t="str">
        <f>IF(COUNTA(里程數!$F:$F)&lt;ROW()-21," ",IF(ISNUMBER(G546),G546/C546,"Error"))</f>
        <v xml:space="preserve"> </v>
      </c>
      <c r="I546" s="70"/>
      <c r="J546" s="70"/>
    </row>
    <row r="547" spans="1:10" x14ac:dyDescent="0.25">
      <c r="A547" s="156" t="str">
        <f t="array" aca="1" ref="A547" ca="1">IF(COUNTA(里程數!$F:$F)&lt;ROW()-21,"",OFFSET(里程數!$A$1,SMALL(IF(里程數!$F$2:$F$10000&gt;0,ROW(A$23:A$1977)),ROW(A525))-22,MATCH(A$22,里程數!$1:$1,0)-1))</f>
        <v/>
      </c>
      <c r="B547" s="157"/>
      <c r="C547" s="105" t="str">
        <f t="array" aca="1" ref="C547" ca="1">IF(COUNTA(里程數!$F:$F)&lt;ROW()-21,"",OFFSET(里程數!$A$1,SMALL(IF(里程數!$F$2:$F$10000&gt;0,ROW(C$23:C$1977)),ROW(A525))-22,MATCH(C$22,里程數!$1:$1,0)-1))</f>
        <v/>
      </c>
      <c r="D547" s="106" t="str">
        <f t="array" aca="1" ref="D547" ca="1">IF(COUNTA(里程數!$F:$F)&lt;ROW()-21,"",OFFSET(里程數!$A$1,SMALL(IF(里程數!$F$2:$F$10000&gt;0,ROW(D$23:D$1977)),ROW(A525))-22,MATCH(D$22,里程數!$1:$1,0)-1))</f>
        <v/>
      </c>
      <c r="E547" s="107" t="str">
        <f t="array" aca="1" ref="E547" ca="1">IF(COUNTA(里程數!$F:$F)&lt;ROW()-21,"",OFFSET(里程數!$A$1,SMALL(IF(里程數!$F$2:$F$10000&gt;0,ROW(E$23:E$1977)),ROW(A525))-22,MATCH(E$22,里程數!$1:$1,0)-1))</f>
        <v/>
      </c>
      <c r="F547" s="108" t="str">
        <f t="array" aca="1" ref="F547" ca="1">IF(COUNTA(里程數!$F:$F)&lt;ROW()-21,"",OFFSET(里程數!$A$1,SMALL(IF(里程數!$F$2:$F$10000&gt;0,ROW(F$23:F$977)),ROW(A525))-22,MATCH(F$22,里程數!$1:$1,0)-1))</f>
        <v/>
      </c>
      <c r="G547" s="109" t="str">
        <f t="shared" ca="1" si="10"/>
        <v/>
      </c>
      <c r="H547" s="110" t="str">
        <f>IF(COUNTA(里程數!$F:$F)&lt;ROW()-21," ",IF(ISNUMBER(G547),G547/C547,"Error"))</f>
        <v xml:space="preserve"> </v>
      </c>
      <c r="I547" s="70"/>
      <c r="J547" s="70"/>
    </row>
    <row r="548" spans="1:10" x14ac:dyDescent="0.25">
      <c r="A548" s="156" t="str">
        <f t="array" aca="1" ref="A548" ca="1">IF(COUNTA(里程數!$F:$F)&lt;ROW()-21,"",OFFSET(里程數!$A$1,SMALL(IF(里程數!$F$2:$F$10000&gt;0,ROW(A$23:A$1977)),ROW(A526))-22,MATCH(A$22,里程數!$1:$1,0)-1))</f>
        <v/>
      </c>
      <c r="B548" s="157"/>
      <c r="C548" s="105" t="str">
        <f t="array" aca="1" ref="C548" ca="1">IF(COUNTA(里程數!$F:$F)&lt;ROW()-21,"",OFFSET(里程數!$A$1,SMALL(IF(里程數!$F$2:$F$10000&gt;0,ROW(C$23:C$1977)),ROW(A526))-22,MATCH(C$22,里程數!$1:$1,0)-1))</f>
        <v/>
      </c>
      <c r="D548" s="106" t="str">
        <f t="array" aca="1" ref="D548" ca="1">IF(COUNTA(里程數!$F:$F)&lt;ROW()-21,"",OFFSET(里程數!$A$1,SMALL(IF(里程數!$F$2:$F$10000&gt;0,ROW(D$23:D$1977)),ROW(A526))-22,MATCH(D$22,里程數!$1:$1,0)-1))</f>
        <v/>
      </c>
      <c r="E548" s="107" t="str">
        <f t="array" aca="1" ref="E548" ca="1">IF(COUNTA(里程數!$F:$F)&lt;ROW()-21,"",OFFSET(里程數!$A$1,SMALL(IF(里程數!$F$2:$F$10000&gt;0,ROW(E$23:E$1977)),ROW(A526))-22,MATCH(E$22,里程數!$1:$1,0)-1))</f>
        <v/>
      </c>
      <c r="F548" s="108" t="str">
        <f t="array" aca="1" ref="F548" ca="1">IF(COUNTA(里程數!$F:$F)&lt;ROW()-21,"",OFFSET(里程數!$A$1,SMALL(IF(里程數!$F$2:$F$10000&gt;0,ROW(F$23:F$977)),ROW(A526))-22,MATCH(F$22,里程數!$1:$1,0)-1))</f>
        <v/>
      </c>
      <c r="G548" s="109" t="str">
        <f t="shared" ca="1" si="10"/>
        <v/>
      </c>
      <c r="H548" s="110" t="str">
        <f>IF(COUNTA(里程數!$F:$F)&lt;ROW()-21," ",IF(ISNUMBER(G548),G548/C548,"Error"))</f>
        <v xml:space="preserve"> </v>
      </c>
      <c r="I548" s="70"/>
      <c r="J548" s="70"/>
    </row>
    <row r="549" spans="1:10" x14ac:dyDescent="0.25">
      <c r="A549" s="156" t="str">
        <f t="array" aca="1" ref="A549" ca="1">IF(COUNTA(里程數!$F:$F)&lt;ROW()-21,"",OFFSET(里程數!$A$1,SMALL(IF(里程數!$F$2:$F$10000&gt;0,ROW(A$23:A$1977)),ROW(A527))-22,MATCH(A$22,里程數!$1:$1,0)-1))</f>
        <v/>
      </c>
      <c r="B549" s="157"/>
      <c r="C549" s="105" t="str">
        <f t="array" aca="1" ref="C549" ca="1">IF(COUNTA(里程數!$F:$F)&lt;ROW()-21,"",OFFSET(里程數!$A$1,SMALL(IF(里程數!$F$2:$F$10000&gt;0,ROW(C$23:C$1977)),ROW(A527))-22,MATCH(C$22,里程數!$1:$1,0)-1))</f>
        <v/>
      </c>
      <c r="D549" s="106" t="str">
        <f t="array" aca="1" ref="D549" ca="1">IF(COUNTA(里程數!$F:$F)&lt;ROW()-21,"",OFFSET(里程數!$A$1,SMALL(IF(里程數!$F$2:$F$10000&gt;0,ROW(D$23:D$1977)),ROW(A527))-22,MATCH(D$22,里程數!$1:$1,0)-1))</f>
        <v/>
      </c>
      <c r="E549" s="107" t="str">
        <f t="array" aca="1" ref="E549" ca="1">IF(COUNTA(里程數!$F:$F)&lt;ROW()-21,"",OFFSET(里程數!$A$1,SMALL(IF(里程數!$F$2:$F$10000&gt;0,ROW(E$23:E$1977)),ROW(A527))-22,MATCH(E$22,里程數!$1:$1,0)-1))</f>
        <v/>
      </c>
      <c r="F549" s="108" t="str">
        <f t="array" aca="1" ref="F549" ca="1">IF(COUNTA(里程數!$F:$F)&lt;ROW()-21,"",OFFSET(里程數!$A$1,SMALL(IF(里程數!$F$2:$F$10000&gt;0,ROW(F$23:F$977)),ROW(A527))-22,MATCH(F$22,里程數!$1:$1,0)-1))</f>
        <v/>
      </c>
      <c r="G549" s="109" t="str">
        <f t="shared" ca="1" si="10"/>
        <v/>
      </c>
      <c r="H549" s="110" t="str">
        <f>IF(COUNTA(里程數!$F:$F)&lt;ROW()-21," ",IF(ISNUMBER(G549),G549/C549,"Error"))</f>
        <v xml:space="preserve"> </v>
      </c>
      <c r="I549" s="70"/>
      <c r="J549" s="70"/>
    </row>
    <row r="550" spans="1:10" x14ac:dyDescent="0.25">
      <c r="A550" s="156" t="str">
        <f t="array" aca="1" ref="A550" ca="1">IF(COUNTA(里程數!$F:$F)&lt;ROW()-21,"",OFFSET(里程數!$A$1,SMALL(IF(里程數!$F$2:$F$10000&gt;0,ROW(A$23:A$1977)),ROW(A528))-22,MATCH(A$22,里程數!$1:$1,0)-1))</f>
        <v/>
      </c>
      <c r="B550" s="157"/>
      <c r="C550" s="105" t="str">
        <f t="array" aca="1" ref="C550" ca="1">IF(COUNTA(里程數!$F:$F)&lt;ROW()-21,"",OFFSET(里程數!$A$1,SMALL(IF(里程數!$F$2:$F$10000&gt;0,ROW(C$23:C$1977)),ROW(A528))-22,MATCH(C$22,里程數!$1:$1,0)-1))</f>
        <v/>
      </c>
      <c r="D550" s="106" t="str">
        <f t="array" aca="1" ref="D550" ca="1">IF(COUNTA(里程數!$F:$F)&lt;ROW()-21,"",OFFSET(里程數!$A$1,SMALL(IF(里程數!$F$2:$F$10000&gt;0,ROW(D$23:D$1977)),ROW(A528))-22,MATCH(D$22,里程數!$1:$1,0)-1))</f>
        <v/>
      </c>
      <c r="E550" s="107" t="str">
        <f t="array" aca="1" ref="E550" ca="1">IF(COUNTA(里程數!$F:$F)&lt;ROW()-21,"",OFFSET(里程數!$A$1,SMALL(IF(里程數!$F$2:$F$10000&gt;0,ROW(E$23:E$1977)),ROW(A528))-22,MATCH(E$22,里程數!$1:$1,0)-1))</f>
        <v/>
      </c>
      <c r="F550" s="108" t="str">
        <f t="array" aca="1" ref="F550" ca="1">IF(COUNTA(里程數!$F:$F)&lt;ROW()-21,"",OFFSET(里程數!$A$1,SMALL(IF(里程數!$F$2:$F$10000&gt;0,ROW(F$23:F$977)),ROW(A528))-22,MATCH(F$22,里程數!$1:$1,0)-1))</f>
        <v/>
      </c>
      <c r="G550" s="109" t="str">
        <f t="shared" ca="1" si="10"/>
        <v/>
      </c>
      <c r="H550" s="110" t="str">
        <f>IF(COUNTA(里程數!$F:$F)&lt;ROW()-21," ",IF(ISNUMBER(G550),G550/C550,"Error"))</f>
        <v xml:space="preserve"> </v>
      </c>
      <c r="I550" s="70"/>
      <c r="J550" s="70"/>
    </row>
    <row r="551" spans="1:10" x14ac:dyDescent="0.25">
      <c r="A551" s="156" t="str">
        <f t="array" aca="1" ref="A551" ca="1">IF(COUNTA(里程數!$F:$F)&lt;ROW()-21,"",OFFSET(里程數!$A$1,SMALL(IF(里程數!$F$2:$F$10000&gt;0,ROW(A$23:A$1977)),ROW(A529))-22,MATCH(A$22,里程數!$1:$1,0)-1))</f>
        <v/>
      </c>
      <c r="B551" s="157"/>
      <c r="C551" s="105" t="str">
        <f t="array" aca="1" ref="C551" ca="1">IF(COUNTA(里程數!$F:$F)&lt;ROW()-21,"",OFFSET(里程數!$A$1,SMALL(IF(里程數!$F$2:$F$10000&gt;0,ROW(C$23:C$1977)),ROW(A529))-22,MATCH(C$22,里程數!$1:$1,0)-1))</f>
        <v/>
      </c>
      <c r="D551" s="106" t="str">
        <f t="array" aca="1" ref="D551" ca="1">IF(COUNTA(里程數!$F:$F)&lt;ROW()-21,"",OFFSET(里程數!$A$1,SMALL(IF(里程數!$F$2:$F$10000&gt;0,ROW(D$23:D$1977)),ROW(A529))-22,MATCH(D$22,里程數!$1:$1,0)-1))</f>
        <v/>
      </c>
      <c r="E551" s="107" t="str">
        <f t="array" aca="1" ref="E551" ca="1">IF(COUNTA(里程數!$F:$F)&lt;ROW()-21,"",OFFSET(里程數!$A$1,SMALL(IF(里程數!$F$2:$F$10000&gt;0,ROW(E$23:E$1977)),ROW(A529))-22,MATCH(E$22,里程數!$1:$1,0)-1))</f>
        <v/>
      </c>
      <c r="F551" s="108" t="str">
        <f t="array" aca="1" ref="F551" ca="1">IF(COUNTA(里程數!$F:$F)&lt;ROW()-21,"",OFFSET(里程數!$A$1,SMALL(IF(里程數!$F$2:$F$10000&gt;0,ROW(F$23:F$977)),ROW(A529))-22,MATCH(F$22,里程數!$1:$1,0)-1))</f>
        <v/>
      </c>
      <c r="G551" s="109" t="str">
        <f t="shared" ca="1" si="10"/>
        <v/>
      </c>
      <c r="H551" s="110" t="str">
        <f>IF(COUNTA(里程數!$F:$F)&lt;ROW()-21," ",IF(ISNUMBER(G551),G551/C551,"Error"))</f>
        <v xml:space="preserve"> </v>
      </c>
      <c r="I551" s="70"/>
      <c r="J551" s="70"/>
    </row>
    <row r="552" spans="1:10" x14ac:dyDescent="0.25">
      <c r="A552" s="156" t="str">
        <f t="array" aca="1" ref="A552" ca="1">IF(COUNTA(里程數!$F:$F)&lt;ROW()-21,"",OFFSET(里程數!$A$1,SMALL(IF(里程數!$F$2:$F$10000&gt;0,ROW(A$23:A$1977)),ROW(A530))-22,MATCH(A$22,里程數!$1:$1,0)-1))</f>
        <v/>
      </c>
      <c r="B552" s="157"/>
      <c r="C552" s="105" t="str">
        <f t="array" aca="1" ref="C552" ca="1">IF(COUNTA(里程數!$F:$F)&lt;ROW()-21,"",OFFSET(里程數!$A$1,SMALL(IF(里程數!$F$2:$F$10000&gt;0,ROW(C$23:C$1977)),ROW(A530))-22,MATCH(C$22,里程數!$1:$1,0)-1))</f>
        <v/>
      </c>
      <c r="D552" s="106" t="str">
        <f t="array" aca="1" ref="D552" ca="1">IF(COUNTA(里程數!$F:$F)&lt;ROW()-21,"",OFFSET(里程數!$A$1,SMALL(IF(里程數!$F$2:$F$10000&gt;0,ROW(D$23:D$1977)),ROW(A530))-22,MATCH(D$22,里程數!$1:$1,0)-1))</f>
        <v/>
      </c>
      <c r="E552" s="107" t="str">
        <f t="array" aca="1" ref="E552" ca="1">IF(COUNTA(里程數!$F:$F)&lt;ROW()-21,"",OFFSET(里程數!$A$1,SMALL(IF(里程數!$F$2:$F$10000&gt;0,ROW(E$23:E$1977)),ROW(A530))-22,MATCH(E$22,里程數!$1:$1,0)-1))</f>
        <v/>
      </c>
      <c r="F552" s="108" t="str">
        <f t="array" aca="1" ref="F552" ca="1">IF(COUNTA(里程數!$F:$F)&lt;ROW()-21,"",OFFSET(里程數!$A$1,SMALL(IF(里程數!$F$2:$F$10000&gt;0,ROW(F$23:F$977)),ROW(A530))-22,MATCH(F$22,里程數!$1:$1,0)-1))</f>
        <v/>
      </c>
      <c r="G552" s="109" t="str">
        <f t="shared" ca="1" si="10"/>
        <v/>
      </c>
      <c r="H552" s="110" t="str">
        <f>IF(COUNTA(里程數!$F:$F)&lt;ROW()-21," ",IF(ISNUMBER(G552),G552/C552,"Error"))</f>
        <v xml:space="preserve"> </v>
      </c>
      <c r="I552" s="70"/>
      <c r="J552" s="70"/>
    </row>
    <row r="553" spans="1:10" x14ac:dyDescent="0.25">
      <c r="A553" s="156" t="str">
        <f t="array" aca="1" ref="A553" ca="1">IF(COUNTA(里程數!$F:$F)&lt;ROW()-21,"",OFFSET(里程數!$A$1,SMALL(IF(里程數!$F$2:$F$10000&gt;0,ROW(A$23:A$1977)),ROW(A531))-22,MATCH(A$22,里程數!$1:$1,0)-1))</f>
        <v/>
      </c>
      <c r="B553" s="157"/>
      <c r="C553" s="105" t="str">
        <f t="array" aca="1" ref="C553" ca="1">IF(COUNTA(里程數!$F:$F)&lt;ROW()-21,"",OFFSET(里程數!$A$1,SMALL(IF(里程數!$F$2:$F$10000&gt;0,ROW(C$23:C$1977)),ROW(A531))-22,MATCH(C$22,里程數!$1:$1,0)-1))</f>
        <v/>
      </c>
      <c r="D553" s="106" t="str">
        <f t="array" aca="1" ref="D553" ca="1">IF(COUNTA(里程數!$F:$F)&lt;ROW()-21,"",OFFSET(里程數!$A$1,SMALL(IF(里程數!$F$2:$F$10000&gt;0,ROW(D$23:D$1977)),ROW(A531))-22,MATCH(D$22,里程數!$1:$1,0)-1))</f>
        <v/>
      </c>
      <c r="E553" s="107" t="str">
        <f t="array" aca="1" ref="E553" ca="1">IF(COUNTA(里程數!$F:$F)&lt;ROW()-21,"",OFFSET(里程數!$A$1,SMALL(IF(里程數!$F$2:$F$10000&gt;0,ROW(E$23:E$1977)),ROW(A531))-22,MATCH(E$22,里程數!$1:$1,0)-1))</f>
        <v/>
      </c>
      <c r="F553" s="108" t="str">
        <f t="array" aca="1" ref="F553" ca="1">IF(COUNTA(里程數!$F:$F)&lt;ROW()-21,"",OFFSET(里程數!$A$1,SMALL(IF(里程數!$F$2:$F$10000&gt;0,ROW(F$23:F$977)),ROW(A531))-22,MATCH(F$22,里程數!$1:$1,0)-1))</f>
        <v/>
      </c>
      <c r="G553" s="109" t="str">
        <f t="shared" ca="1" si="10"/>
        <v/>
      </c>
      <c r="H553" s="110" t="str">
        <f>IF(COUNTA(里程數!$F:$F)&lt;ROW()-21," ",IF(ISNUMBER(G553),G553/C553,"Error"))</f>
        <v xml:space="preserve"> </v>
      </c>
      <c r="I553" s="70"/>
      <c r="J553" s="70"/>
    </row>
    <row r="554" spans="1:10" x14ac:dyDescent="0.25">
      <c r="A554" s="156" t="str">
        <f t="array" aca="1" ref="A554" ca="1">IF(COUNTA(里程數!$F:$F)&lt;ROW()-21,"",OFFSET(里程數!$A$1,SMALL(IF(里程數!$F$2:$F$10000&gt;0,ROW(A$23:A$1977)),ROW(A532))-22,MATCH(A$22,里程數!$1:$1,0)-1))</f>
        <v/>
      </c>
      <c r="B554" s="157"/>
      <c r="C554" s="105" t="str">
        <f t="array" aca="1" ref="C554" ca="1">IF(COUNTA(里程數!$F:$F)&lt;ROW()-21,"",OFFSET(里程數!$A$1,SMALL(IF(里程數!$F$2:$F$10000&gt;0,ROW(C$23:C$1977)),ROW(A532))-22,MATCH(C$22,里程數!$1:$1,0)-1))</f>
        <v/>
      </c>
      <c r="D554" s="106" t="str">
        <f t="array" aca="1" ref="D554" ca="1">IF(COUNTA(里程數!$F:$F)&lt;ROW()-21,"",OFFSET(里程數!$A$1,SMALL(IF(里程數!$F$2:$F$10000&gt;0,ROW(D$23:D$1977)),ROW(A532))-22,MATCH(D$22,里程數!$1:$1,0)-1))</f>
        <v/>
      </c>
      <c r="E554" s="107" t="str">
        <f t="array" aca="1" ref="E554" ca="1">IF(COUNTA(里程數!$F:$F)&lt;ROW()-21,"",OFFSET(里程數!$A$1,SMALL(IF(里程數!$F$2:$F$10000&gt;0,ROW(E$23:E$1977)),ROW(A532))-22,MATCH(E$22,里程數!$1:$1,0)-1))</f>
        <v/>
      </c>
      <c r="F554" s="108" t="str">
        <f t="array" aca="1" ref="F554" ca="1">IF(COUNTA(里程數!$F:$F)&lt;ROW()-21,"",OFFSET(里程數!$A$1,SMALL(IF(里程數!$F$2:$F$10000&gt;0,ROW(F$23:F$977)),ROW(A532))-22,MATCH(F$22,里程數!$1:$1,0)-1))</f>
        <v/>
      </c>
      <c r="G554" s="109" t="str">
        <f t="shared" ca="1" si="10"/>
        <v/>
      </c>
      <c r="H554" s="110" t="str">
        <f>IF(COUNTA(里程數!$F:$F)&lt;ROW()-21," ",IF(ISNUMBER(G554),G554/C554,"Error"))</f>
        <v xml:space="preserve"> </v>
      </c>
      <c r="I554" s="70"/>
      <c r="J554" s="70"/>
    </row>
    <row r="555" spans="1:10" x14ac:dyDescent="0.25">
      <c r="A555" s="156" t="str">
        <f t="array" aca="1" ref="A555" ca="1">IF(COUNTA(里程數!$F:$F)&lt;ROW()-21,"",OFFSET(里程數!$A$1,SMALL(IF(里程數!$F$2:$F$10000&gt;0,ROW(A$23:A$1977)),ROW(A533))-22,MATCH(A$22,里程數!$1:$1,0)-1))</f>
        <v/>
      </c>
      <c r="B555" s="157"/>
      <c r="C555" s="105" t="str">
        <f t="array" aca="1" ref="C555" ca="1">IF(COUNTA(里程數!$F:$F)&lt;ROW()-21,"",OFFSET(里程數!$A$1,SMALL(IF(里程數!$F$2:$F$10000&gt;0,ROW(C$23:C$1977)),ROW(A533))-22,MATCH(C$22,里程數!$1:$1,0)-1))</f>
        <v/>
      </c>
      <c r="D555" s="106" t="str">
        <f t="array" aca="1" ref="D555" ca="1">IF(COUNTA(里程數!$F:$F)&lt;ROW()-21,"",OFFSET(里程數!$A$1,SMALL(IF(里程數!$F$2:$F$10000&gt;0,ROW(D$23:D$1977)),ROW(A533))-22,MATCH(D$22,里程數!$1:$1,0)-1))</f>
        <v/>
      </c>
      <c r="E555" s="107" t="str">
        <f t="array" aca="1" ref="E555" ca="1">IF(COUNTA(里程數!$F:$F)&lt;ROW()-21,"",OFFSET(里程數!$A$1,SMALL(IF(里程數!$F$2:$F$10000&gt;0,ROW(E$23:E$1977)),ROW(A533))-22,MATCH(E$22,里程數!$1:$1,0)-1))</f>
        <v/>
      </c>
      <c r="F555" s="108" t="str">
        <f t="array" aca="1" ref="F555" ca="1">IF(COUNTA(里程數!$F:$F)&lt;ROW()-21,"",OFFSET(里程數!$A$1,SMALL(IF(里程數!$F$2:$F$10000&gt;0,ROW(F$23:F$977)),ROW(A533))-22,MATCH(F$22,里程數!$1:$1,0)-1))</f>
        <v/>
      </c>
      <c r="G555" s="109" t="str">
        <f t="shared" ca="1" si="10"/>
        <v/>
      </c>
      <c r="H555" s="110" t="str">
        <f>IF(COUNTA(里程數!$F:$F)&lt;ROW()-21," ",IF(ISNUMBER(G555),G555/C555,"Error"))</f>
        <v xml:space="preserve"> </v>
      </c>
      <c r="I555" s="70"/>
      <c r="J555" s="70"/>
    </row>
    <row r="556" spans="1:10" x14ac:dyDescent="0.25">
      <c r="A556" s="156" t="str">
        <f t="array" aca="1" ref="A556" ca="1">IF(COUNTA(里程數!$F:$F)&lt;ROW()-21,"",OFFSET(里程數!$A$1,SMALL(IF(里程數!$F$2:$F$10000&gt;0,ROW(A$23:A$1977)),ROW(A534))-22,MATCH(A$22,里程數!$1:$1,0)-1))</f>
        <v/>
      </c>
      <c r="B556" s="157"/>
      <c r="C556" s="105" t="str">
        <f t="array" aca="1" ref="C556" ca="1">IF(COUNTA(里程數!$F:$F)&lt;ROW()-21,"",OFFSET(里程數!$A$1,SMALL(IF(里程數!$F$2:$F$10000&gt;0,ROW(C$23:C$1977)),ROW(A534))-22,MATCH(C$22,里程數!$1:$1,0)-1))</f>
        <v/>
      </c>
      <c r="D556" s="106" t="str">
        <f t="array" aca="1" ref="D556" ca="1">IF(COUNTA(里程數!$F:$F)&lt;ROW()-21,"",OFFSET(里程數!$A$1,SMALL(IF(里程數!$F$2:$F$10000&gt;0,ROW(D$23:D$1977)),ROW(A534))-22,MATCH(D$22,里程數!$1:$1,0)-1))</f>
        <v/>
      </c>
      <c r="E556" s="107" t="str">
        <f t="array" aca="1" ref="E556" ca="1">IF(COUNTA(里程數!$F:$F)&lt;ROW()-21,"",OFFSET(里程數!$A$1,SMALL(IF(里程數!$F$2:$F$10000&gt;0,ROW(E$23:E$1977)),ROW(A534))-22,MATCH(E$22,里程數!$1:$1,0)-1))</f>
        <v/>
      </c>
      <c r="F556" s="108" t="str">
        <f t="array" aca="1" ref="F556" ca="1">IF(COUNTA(里程數!$F:$F)&lt;ROW()-21,"",OFFSET(里程數!$A$1,SMALL(IF(里程數!$F$2:$F$10000&gt;0,ROW(F$23:F$977)),ROW(A534))-22,MATCH(F$22,里程數!$1:$1,0)-1))</f>
        <v/>
      </c>
      <c r="G556" s="109" t="str">
        <f t="shared" ca="1" si="10"/>
        <v/>
      </c>
      <c r="H556" s="110" t="str">
        <f>IF(COUNTA(里程數!$F:$F)&lt;ROW()-21," ",IF(ISNUMBER(G556),G556/C556,"Error"))</f>
        <v xml:space="preserve"> </v>
      </c>
      <c r="I556" s="70"/>
      <c r="J556" s="70"/>
    </row>
    <row r="557" spans="1:10" x14ac:dyDescent="0.25">
      <c r="A557" s="156" t="str">
        <f t="array" aca="1" ref="A557" ca="1">IF(COUNTA(里程數!$F:$F)&lt;ROW()-21,"",OFFSET(里程數!$A$1,SMALL(IF(里程數!$F$2:$F$10000&gt;0,ROW(A$23:A$1977)),ROW(A535))-22,MATCH(A$22,里程數!$1:$1,0)-1))</f>
        <v/>
      </c>
      <c r="B557" s="157"/>
      <c r="C557" s="105" t="str">
        <f t="array" aca="1" ref="C557" ca="1">IF(COUNTA(里程數!$F:$F)&lt;ROW()-21,"",OFFSET(里程數!$A$1,SMALL(IF(里程數!$F$2:$F$10000&gt;0,ROW(C$23:C$1977)),ROW(A535))-22,MATCH(C$22,里程數!$1:$1,0)-1))</f>
        <v/>
      </c>
      <c r="D557" s="106" t="str">
        <f t="array" aca="1" ref="D557" ca="1">IF(COUNTA(里程數!$F:$F)&lt;ROW()-21,"",OFFSET(里程數!$A$1,SMALL(IF(里程數!$F$2:$F$10000&gt;0,ROW(D$23:D$1977)),ROW(A535))-22,MATCH(D$22,里程數!$1:$1,0)-1))</f>
        <v/>
      </c>
      <c r="E557" s="107" t="str">
        <f t="array" aca="1" ref="E557" ca="1">IF(COUNTA(里程數!$F:$F)&lt;ROW()-21,"",OFFSET(里程數!$A$1,SMALL(IF(里程數!$F$2:$F$10000&gt;0,ROW(E$23:E$1977)),ROW(A535))-22,MATCH(E$22,里程數!$1:$1,0)-1))</f>
        <v/>
      </c>
      <c r="F557" s="108" t="str">
        <f t="array" aca="1" ref="F557" ca="1">IF(COUNTA(里程數!$F:$F)&lt;ROW()-21,"",OFFSET(里程數!$A$1,SMALL(IF(里程數!$F$2:$F$10000&gt;0,ROW(F$23:F$977)),ROW(A535))-22,MATCH(F$22,里程數!$1:$1,0)-1))</f>
        <v/>
      </c>
      <c r="G557" s="109" t="str">
        <f t="shared" ca="1" si="10"/>
        <v/>
      </c>
      <c r="H557" s="110" t="str">
        <f>IF(COUNTA(里程數!$F:$F)&lt;ROW()-21," ",IF(ISNUMBER(G557),G557/C557,"Error"))</f>
        <v xml:space="preserve"> </v>
      </c>
      <c r="I557" s="70"/>
      <c r="J557" s="70"/>
    </row>
    <row r="558" spans="1:10" x14ac:dyDescent="0.25">
      <c r="A558" s="156" t="str">
        <f t="array" aca="1" ref="A558" ca="1">IF(COUNTA(里程數!$F:$F)&lt;ROW()-21,"",OFFSET(里程數!$A$1,SMALL(IF(里程數!$F$2:$F$10000&gt;0,ROW(A$23:A$1977)),ROW(A536))-22,MATCH(A$22,里程數!$1:$1,0)-1))</f>
        <v/>
      </c>
      <c r="B558" s="157"/>
      <c r="C558" s="105" t="str">
        <f t="array" aca="1" ref="C558" ca="1">IF(COUNTA(里程數!$F:$F)&lt;ROW()-21,"",OFFSET(里程數!$A$1,SMALL(IF(里程數!$F$2:$F$10000&gt;0,ROW(C$23:C$1977)),ROW(A536))-22,MATCH(C$22,里程數!$1:$1,0)-1))</f>
        <v/>
      </c>
      <c r="D558" s="106" t="str">
        <f t="array" aca="1" ref="D558" ca="1">IF(COUNTA(里程數!$F:$F)&lt;ROW()-21,"",OFFSET(里程數!$A$1,SMALL(IF(里程數!$F$2:$F$10000&gt;0,ROW(D$23:D$1977)),ROW(A536))-22,MATCH(D$22,里程數!$1:$1,0)-1))</f>
        <v/>
      </c>
      <c r="E558" s="107" t="str">
        <f t="array" aca="1" ref="E558" ca="1">IF(COUNTA(里程數!$F:$F)&lt;ROW()-21,"",OFFSET(里程數!$A$1,SMALL(IF(里程數!$F$2:$F$10000&gt;0,ROW(E$23:E$1977)),ROW(A536))-22,MATCH(E$22,里程數!$1:$1,0)-1))</f>
        <v/>
      </c>
      <c r="F558" s="108" t="str">
        <f t="array" aca="1" ref="F558" ca="1">IF(COUNTA(里程數!$F:$F)&lt;ROW()-21,"",OFFSET(里程數!$A$1,SMALL(IF(里程數!$F$2:$F$10000&gt;0,ROW(F$23:F$977)),ROW(A536))-22,MATCH(F$22,里程數!$1:$1,0)-1))</f>
        <v/>
      </c>
      <c r="G558" s="109" t="str">
        <f t="shared" ca="1" si="10"/>
        <v/>
      </c>
      <c r="H558" s="110" t="str">
        <f>IF(COUNTA(里程數!$F:$F)&lt;ROW()-21," ",IF(ISNUMBER(G558),G558/C558,"Error"))</f>
        <v xml:space="preserve"> </v>
      </c>
      <c r="I558" s="70"/>
      <c r="J558" s="70"/>
    </row>
    <row r="559" spans="1:10" x14ac:dyDescent="0.25">
      <c r="A559" s="156" t="str">
        <f t="array" aca="1" ref="A559" ca="1">IF(COUNTA(里程數!$F:$F)&lt;ROW()-21,"",OFFSET(里程數!$A$1,SMALL(IF(里程數!$F$2:$F$10000&gt;0,ROW(A$23:A$1977)),ROW(A537))-22,MATCH(A$22,里程數!$1:$1,0)-1))</f>
        <v/>
      </c>
      <c r="B559" s="157"/>
      <c r="C559" s="105" t="str">
        <f t="array" aca="1" ref="C559" ca="1">IF(COUNTA(里程數!$F:$F)&lt;ROW()-21,"",OFFSET(里程數!$A$1,SMALL(IF(里程數!$F$2:$F$10000&gt;0,ROW(C$23:C$1977)),ROW(A537))-22,MATCH(C$22,里程數!$1:$1,0)-1))</f>
        <v/>
      </c>
      <c r="D559" s="106" t="str">
        <f t="array" aca="1" ref="D559" ca="1">IF(COUNTA(里程數!$F:$F)&lt;ROW()-21,"",OFFSET(里程數!$A$1,SMALL(IF(里程數!$F$2:$F$10000&gt;0,ROW(D$23:D$1977)),ROW(A537))-22,MATCH(D$22,里程數!$1:$1,0)-1))</f>
        <v/>
      </c>
      <c r="E559" s="107" t="str">
        <f t="array" aca="1" ref="E559" ca="1">IF(COUNTA(里程數!$F:$F)&lt;ROW()-21,"",OFFSET(里程數!$A$1,SMALL(IF(里程數!$F$2:$F$10000&gt;0,ROW(E$23:E$1977)),ROW(A537))-22,MATCH(E$22,里程數!$1:$1,0)-1))</f>
        <v/>
      </c>
      <c r="F559" s="108" t="str">
        <f t="array" aca="1" ref="F559" ca="1">IF(COUNTA(里程數!$F:$F)&lt;ROW()-21,"",OFFSET(里程數!$A$1,SMALL(IF(里程數!$F$2:$F$10000&gt;0,ROW(F$23:F$977)),ROW(A537))-22,MATCH(F$22,里程數!$1:$1,0)-1))</f>
        <v/>
      </c>
      <c r="G559" s="109" t="str">
        <f t="shared" ca="1" si="10"/>
        <v/>
      </c>
      <c r="H559" s="110" t="str">
        <f>IF(COUNTA(里程數!$F:$F)&lt;ROW()-21," ",IF(ISNUMBER(G559),G559/C559,"Error"))</f>
        <v xml:space="preserve"> </v>
      </c>
      <c r="I559" s="70"/>
      <c r="J559" s="70"/>
    </row>
    <row r="560" spans="1:10" x14ac:dyDescent="0.25">
      <c r="A560" s="156" t="str">
        <f t="array" aca="1" ref="A560" ca="1">IF(COUNTA(里程數!$F:$F)&lt;ROW()-21,"",OFFSET(里程數!$A$1,SMALL(IF(里程數!$F$2:$F$10000&gt;0,ROW(A$23:A$1977)),ROW(A538))-22,MATCH(A$22,里程數!$1:$1,0)-1))</f>
        <v/>
      </c>
      <c r="B560" s="157"/>
      <c r="C560" s="105" t="str">
        <f t="array" aca="1" ref="C560" ca="1">IF(COUNTA(里程數!$F:$F)&lt;ROW()-21,"",OFFSET(里程數!$A$1,SMALL(IF(里程數!$F$2:$F$10000&gt;0,ROW(C$23:C$1977)),ROW(A538))-22,MATCH(C$22,里程數!$1:$1,0)-1))</f>
        <v/>
      </c>
      <c r="D560" s="106" t="str">
        <f t="array" aca="1" ref="D560" ca="1">IF(COUNTA(里程數!$F:$F)&lt;ROW()-21,"",OFFSET(里程數!$A$1,SMALL(IF(里程數!$F$2:$F$10000&gt;0,ROW(D$23:D$1977)),ROW(A538))-22,MATCH(D$22,里程數!$1:$1,0)-1))</f>
        <v/>
      </c>
      <c r="E560" s="107" t="str">
        <f t="array" aca="1" ref="E560" ca="1">IF(COUNTA(里程數!$F:$F)&lt;ROW()-21,"",OFFSET(里程數!$A$1,SMALL(IF(里程數!$F$2:$F$10000&gt;0,ROW(E$23:E$1977)),ROW(A538))-22,MATCH(E$22,里程數!$1:$1,0)-1))</f>
        <v/>
      </c>
      <c r="F560" s="108" t="str">
        <f t="array" aca="1" ref="F560" ca="1">IF(COUNTA(里程數!$F:$F)&lt;ROW()-21,"",OFFSET(里程數!$A$1,SMALL(IF(里程數!$F$2:$F$10000&gt;0,ROW(F$23:F$977)),ROW(A538))-22,MATCH(F$22,里程數!$1:$1,0)-1))</f>
        <v/>
      </c>
      <c r="G560" s="109" t="str">
        <f t="shared" ca="1" si="10"/>
        <v/>
      </c>
      <c r="H560" s="110" t="str">
        <f>IF(COUNTA(里程數!$F:$F)&lt;ROW()-21," ",IF(ISNUMBER(G560),G560/C560,"Error"))</f>
        <v xml:space="preserve"> </v>
      </c>
      <c r="I560" s="70"/>
      <c r="J560" s="70"/>
    </row>
    <row r="561" spans="1:10" x14ac:dyDescent="0.25">
      <c r="A561" s="156" t="str">
        <f t="array" aca="1" ref="A561" ca="1">IF(COUNTA(里程數!$F:$F)&lt;ROW()-21,"",OFFSET(里程數!$A$1,SMALL(IF(里程數!$F$2:$F$10000&gt;0,ROW(A$23:A$1977)),ROW(A539))-22,MATCH(A$22,里程數!$1:$1,0)-1))</f>
        <v/>
      </c>
      <c r="B561" s="157"/>
      <c r="C561" s="105" t="str">
        <f t="array" aca="1" ref="C561" ca="1">IF(COUNTA(里程數!$F:$F)&lt;ROW()-21,"",OFFSET(里程數!$A$1,SMALL(IF(里程數!$F$2:$F$10000&gt;0,ROW(C$23:C$1977)),ROW(A539))-22,MATCH(C$22,里程數!$1:$1,0)-1))</f>
        <v/>
      </c>
      <c r="D561" s="106" t="str">
        <f t="array" aca="1" ref="D561" ca="1">IF(COUNTA(里程數!$F:$F)&lt;ROW()-21,"",OFFSET(里程數!$A$1,SMALL(IF(里程數!$F$2:$F$10000&gt;0,ROW(D$23:D$1977)),ROW(A539))-22,MATCH(D$22,里程數!$1:$1,0)-1))</f>
        <v/>
      </c>
      <c r="E561" s="107" t="str">
        <f t="array" aca="1" ref="E561" ca="1">IF(COUNTA(里程數!$F:$F)&lt;ROW()-21,"",OFFSET(里程數!$A$1,SMALL(IF(里程數!$F$2:$F$10000&gt;0,ROW(E$23:E$1977)),ROW(A539))-22,MATCH(E$22,里程數!$1:$1,0)-1))</f>
        <v/>
      </c>
      <c r="F561" s="108" t="str">
        <f t="array" aca="1" ref="F561" ca="1">IF(COUNTA(里程數!$F:$F)&lt;ROW()-21,"",OFFSET(里程數!$A$1,SMALL(IF(里程數!$F$2:$F$10000&gt;0,ROW(F$23:F$977)),ROW(A539))-22,MATCH(F$22,里程數!$1:$1,0)-1))</f>
        <v/>
      </c>
      <c r="G561" s="109" t="str">
        <f t="shared" ca="1" si="10"/>
        <v/>
      </c>
      <c r="H561" s="110" t="str">
        <f>IF(COUNTA(里程數!$F:$F)&lt;ROW()-21," ",IF(ISNUMBER(G561),G561/C561,"Error"))</f>
        <v xml:space="preserve"> </v>
      </c>
      <c r="I561" s="70"/>
      <c r="J561" s="70"/>
    </row>
    <row r="562" spans="1:10" x14ac:dyDescent="0.25">
      <c r="A562" s="156" t="str">
        <f t="array" aca="1" ref="A562" ca="1">IF(COUNTA(里程數!$F:$F)&lt;ROW()-21,"",OFFSET(里程數!$A$1,SMALL(IF(里程數!$F$2:$F$10000&gt;0,ROW(A$23:A$1977)),ROW(A540))-22,MATCH(A$22,里程數!$1:$1,0)-1))</f>
        <v/>
      </c>
      <c r="B562" s="157"/>
      <c r="C562" s="105" t="str">
        <f t="array" aca="1" ref="C562" ca="1">IF(COUNTA(里程數!$F:$F)&lt;ROW()-21,"",OFFSET(里程數!$A$1,SMALL(IF(里程數!$F$2:$F$10000&gt;0,ROW(C$23:C$1977)),ROW(A540))-22,MATCH(C$22,里程數!$1:$1,0)-1))</f>
        <v/>
      </c>
      <c r="D562" s="106" t="str">
        <f t="array" aca="1" ref="D562" ca="1">IF(COUNTA(里程數!$F:$F)&lt;ROW()-21,"",OFFSET(里程數!$A$1,SMALL(IF(里程數!$F$2:$F$10000&gt;0,ROW(D$23:D$1977)),ROW(A540))-22,MATCH(D$22,里程數!$1:$1,0)-1))</f>
        <v/>
      </c>
      <c r="E562" s="107" t="str">
        <f t="array" aca="1" ref="E562" ca="1">IF(COUNTA(里程數!$F:$F)&lt;ROW()-21,"",OFFSET(里程數!$A$1,SMALL(IF(里程數!$F$2:$F$10000&gt;0,ROW(E$23:E$1977)),ROW(A540))-22,MATCH(E$22,里程數!$1:$1,0)-1))</f>
        <v/>
      </c>
      <c r="F562" s="108" t="str">
        <f t="array" aca="1" ref="F562" ca="1">IF(COUNTA(里程數!$F:$F)&lt;ROW()-21,"",OFFSET(里程數!$A$1,SMALL(IF(里程數!$F$2:$F$10000&gt;0,ROW(F$23:F$977)),ROW(A540))-22,MATCH(F$22,里程數!$1:$1,0)-1))</f>
        <v/>
      </c>
      <c r="G562" s="109" t="str">
        <f t="shared" ca="1" si="10"/>
        <v/>
      </c>
      <c r="H562" s="110" t="str">
        <f>IF(COUNTA(里程數!$F:$F)&lt;ROW()-21," ",IF(ISNUMBER(G562),G562/C562,"Error"))</f>
        <v xml:space="preserve"> </v>
      </c>
      <c r="I562" s="70"/>
      <c r="J562" s="70"/>
    </row>
    <row r="563" spans="1:10" x14ac:dyDescent="0.25">
      <c r="A563" s="156" t="str">
        <f t="array" aca="1" ref="A563" ca="1">IF(COUNTA(里程數!$F:$F)&lt;ROW()-21,"",OFFSET(里程數!$A$1,SMALL(IF(里程數!$F$2:$F$10000&gt;0,ROW(A$23:A$1977)),ROW(A541))-22,MATCH(A$22,里程數!$1:$1,0)-1))</f>
        <v/>
      </c>
      <c r="B563" s="157"/>
      <c r="C563" s="105" t="str">
        <f t="array" aca="1" ref="C563" ca="1">IF(COUNTA(里程數!$F:$F)&lt;ROW()-21,"",OFFSET(里程數!$A$1,SMALL(IF(里程數!$F$2:$F$10000&gt;0,ROW(C$23:C$1977)),ROW(A541))-22,MATCH(C$22,里程數!$1:$1,0)-1))</f>
        <v/>
      </c>
      <c r="D563" s="106" t="str">
        <f t="array" aca="1" ref="D563" ca="1">IF(COUNTA(里程數!$F:$F)&lt;ROW()-21,"",OFFSET(里程數!$A$1,SMALL(IF(里程數!$F$2:$F$10000&gt;0,ROW(D$23:D$1977)),ROW(A541))-22,MATCH(D$22,里程數!$1:$1,0)-1))</f>
        <v/>
      </c>
      <c r="E563" s="107" t="str">
        <f t="array" aca="1" ref="E563" ca="1">IF(COUNTA(里程數!$F:$F)&lt;ROW()-21,"",OFFSET(里程數!$A$1,SMALL(IF(里程數!$F$2:$F$10000&gt;0,ROW(E$23:E$1977)),ROW(A541))-22,MATCH(E$22,里程數!$1:$1,0)-1))</f>
        <v/>
      </c>
      <c r="F563" s="108" t="str">
        <f t="array" aca="1" ref="F563" ca="1">IF(COUNTA(里程數!$F:$F)&lt;ROW()-21,"",OFFSET(里程數!$A$1,SMALL(IF(里程數!$F$2:$F$10000&gt;0,ROW(F$23:F$977)),ROW(A541))-22,MATCH(F$22,里程數!$1:$1,0)-1))</f>
        <v/>
      </c>
      <c r="G563" s="109" t="str">
        <f t="shared" ca="1" si="10"/>
        <v/>
      </c>
      <c r="H563" s="110" t="str">
        <f>IF(COUNTA(里程數!$F:$F)&lt;ROW()-21," ",IF(ISNUMBER(G563),G563/C563,"Error"))</f>
        <v xml:space="preserve"> </v>
      </c>
      <c r="I563" s="70"/>
      <c r="J563" s="70"/>
    </row>
    <row r="564" spans="1:10" x14ac:dyDescent="0.25">
      <c r="A564" s="156" t="str">
        <f t="array" aca="1" ref="A564" ca="1">IF(COUNTA(里程數!$F:$F)&lt;ROW()-21,"",OFFSET(里程數!$A$1,SMALL(IF(里程數!$F$2:$F$10000&gt;0,ROW(A$23:A$1977)),ROW(A542))-22,MATCH(A$22,里程數!$1:$1,0)-1))</f>
        <v/>
      </c>
      <c r="B564" s="157"/>
      <c r="C564" s="105" t="str">
        <f t="array" aca="1" ref="C564" ca="1">IF(COUNTA(里程數!$F:$F)&lt;ROW()-21,"",OFFSET(里程數!$A$1,SMALL(IF(里程數!$F$2:$F$10000&gt;0,ROW(C$23:C$1977)),ROW(A542))-22,MATCH(C$22,里程數!$1:$1,0)-1))</f>
        <v/>
      </c>
      <c r="D564" s="106" t="str">
        <f t="array" aca="1" ref="D564" ca="1">IF(COUNTA(里程數!$F:$F)&lt;ROW()-21,"",OFFSET(里程數!$A$1,SMALL(IF(里程數!$F$2:$F$10000&gt;0,ROW(D$23:D$1977)),ROW(A542))-22,MATCH(D$22,里程數!$1:$1,0)-1))</f>
        <v/>
      </c>
      <c r="E564" s="107" t="str">
        <f t="array" aca="1" ref="E564" ca="1">IF(COUNTA(里程數!$F:$F)&lt;ROW()-21,"",OFFSET(里程數!$A$1,SMALL(IF(里程數!$F$2:$F$10000&gt;0,ROW(E$23:E$1977)),ROW(A542))-22,MATCH(E$22,里程數!$1:$1,0)-1))</f>
        <v/>
      </c>
      <c r="F564" s="108" t="str">
        <f t="array" aca="1" ref="F564" ca="1">IF(COUNTA(里程數!$F:$F)&lt;ROW()-21,"",OFFSET(里程數!$A$1,SMALL(IF(里程數!$F$2:$F$10000&gt;0,ROW(F$23:F$977)),ROW(A542))-22,MATCH(F$22,里程數!$1:$1,0)-1))</f>
        <v/>
      </c>
      <c r="G564" s="109" t="str">
        <f t="shared" ca="1" si="10"/>
        <v/>
      </c>
      <c r="H564" s="110" t="str">
        <f>IF(COUNTA(里程數!$F:$F)&lt;ROW()-21," ",IF(ISNUMBER(G564),G564/C564,"Error"))</f>
        <v xml:space="preserve"> </v>
      </c>
      <c r="I564" s="70"/>
      <c r="J564" s="70"/>
    </row>
    <row r="565" spans="1:10" x14ac:dyDescent="0.25">
      <c r="A565" s="156" t="str">
        <f t="array" aca="1" ref="A565" ca="1">IF(COUNTA(里程數!$F:$F)&lt;ROW()-21,"",OFFSET(里程數!$A$1,SMALL(IF(里程數!$F$2:$F$10000&gt;0,ROW(A$23:A$1977)),ROW(A543))-22,MATCH(A$22,里程數!$1:$1,0)-1))</f>
        <v/>
      </c>
      <c r="B565" s="157"/>
      <c r="C565" s="105" t="str">
        <f t="array" aca="1" ref="C565" ca="1">IF(COUNTA(里程數!$F:$F)&lt;ROW()-21,"",OFFSET(里程數!$A$1,SMALL(IF(里程數!$F$2:$F$10000&gt;0,ROW(C$23:C$1977)),ROW(A543))-22,MATCH(C$22,里程數!$1:$1,0)-1))</f>
        <v/>
      </c>
      <c r="D565" s="106" t="str">
        <f t="array" aca="1" ref="D565" ca="1">IF(COUNTA(里程數!$F:$F)&lt;ROW()-21,"",OFFSET(里程數!$A$1,SMALL(IF(里程數!$F$2:$F$10000&gt;0,ROW(D$23:D$1977)),ROW(A543))-22,MATCH(D$22,里程數!$1:$1,0)-1))</f>
        <v/>
      </c>
      <c r="E565" s="107" t="str">
        <f t="array" aca="1" ref="E565" ca="1">IF(COUNTA(里程數!$F:$F)&lt;ROW()-21,"",OFFSET(里程數!$A$1,SMALL(IF(里程數!$F$2:$F$10000&gt;0,ROW(E$23:E$1977)),ROW(A543))-22,MATCH(E$22,里程數!$1:$1,0)-1))</f>
        <v/>
      </c>
      <c r="F565" s="108" t="str">
        <f t="array" aca="1" ref="F565" ca="1">IF(COUNTA(里程數!$F:$F)&lt;ROW()-21,"",OFFSET(里程數!$A$1,SMALL(IF(里程數!$F$2:$F$10000&gt;0,ROW(F$23:F$977)),ROW(A543))-22,MATCH(F$22,里程數!$1:$1,0)-1))</f>
        <v/>
      </c>
      <c r="G565" s="109" t="str">
        <f t="shared" ca="1" si="10"/>
        <v/>
      </c>
      <c r="H565" s="110" t="str">
        <f>IF(COUNTA(里程數!$F:$F)&lt;ROW()-21," ",IF(ISNUMBER(G565),G565/C565,"Error"))</f>
        <v xml:space="preserve"> </v>
      </c>
      <c r="I565" s="70"/>
      <c r="J565" s="70"/>
    </row>
    <row r="566" spans="1:10" x14ac:dyDescent="0.25">
      <c r="A566" s="156" t="str">
        <f t="array" aca="1" ref="A566" ca="1">IF(COUNTA(里程數!$F:$F)&lt;ROW()-21,"",OFFSET(里程數!$A$1,SMALL(IF(里程數!$F$2:$F$10000&gt;0,ROW(A$23:A$1977)),ROW(A544))-22,MATCH(A$22,里程數!$1:$1,0)-1))</f>
        <v/>
      </c>
      <c r="B566" s="157"/>
      <c r="C566" s="105" t="str">
        <f t="array" aca="1" ref="C566" ca="1">IF(COUNTA(里程數!$F:$F)&lt;ROW()-21,"",OFFSET(里程數!$A$1,SMALL(IF(里程數!$F$2:$F$10000&gt;0,ROW(C$23:C$1977)),ROW(A544))-22,MATCH(C$22,里程數!$1:$1,0)-1))</f>
        <v/>
      </c>
      <c r="D566" s="106" t="str">
        <f t="array" aca="1" ref="D566" ca="1">IF(COUNTA(里程數!$F:$F)&lt;ROW()-21,"",OFFSET(里程數!$A$1,SMALL(IF(里程數!$F$2:$F$10000&gt;0,ROW(D$23:D$1977)),ROW(A544))-22,MATCH(D$22,里程數!$1:$1,0)-1))</f>
        <v/>
      </c>
      <c r="E566" s="107" t="str">
        <f t="array" aca="1" ref="E566" ca="1">IF(COUNTA(里程數!$F:$F)&lt;ROW()-21,"",OFFSET(里程數!$A$1,SMALL(IF(里程數!$F$2:$F$10000&gt;0,ROW(E$23:E$1977)),ROW(A544))-22,MATCH(E$22,里程數!$1:$1,0)-1))</f>
        <v/>
      </c>
      <c r="F566" s="108" t="str">
        <f t="array" aca="1" ref="F566" ca="1">IF(COUNTA(里程數!$F:$F)&lt;ROW()-21,"",OFFSET(里程數!$A$1,SMALL(IF(里程數!$F$2:$F$10000&gt;0,ROW(F$23:F$977)),ROW(A544))-22,MATCH(F$22,里程數!$1:$1,0)-1))</f>
        <v/>
      </c>
      <c r="G566" s="109" t="str">
        <f t="shared" ca="1" si="10"/>
        <v/>
      </c>
      <c r="H566" s="110" t="str">
        <f>IF(COUNTA(里程數!$F:$F)&lt;ROW()-21," ",IF(ISNUMBER(G566),G566/C566,"Error"))</f>
        <v xml:space="preserve"> </v>
      </c>
      <c r="I566" s="70"/>
      <c r="J566" s="70"/>
    </row>
    <row r="567" spans="1:10" x14ac:dyDescent="0.25">
      <c r="A567" s="156" t="str">
        <f t="array" aca="1" ref="A567" ca="1">IF(COUNTA(里程數!$F:$F)&lt;ROW()-21,"",OFFSET(里程數!$A$1,SMALL(IF(里程數!$F$2:$F$10000&gt;0,ROW(A$23:A$1977)),ROW(A545))-22,MATCH(A$22,里程數!$1:$1,0)-1))</f>
        <v/>
      </c>
      <c r="B567" s="157"/>
      <c r="C567" s="105" t="str">
        <f t="array" aca="1" ref="C567" ca="1">IF(COUNTA(里程數!$F:$F)&lt;ROW()-21,"",OFFSET(里程數!$A$1,SMALL(IF(里程數!$F$2:$F$10000&gt;0,ROW(C$23:C$1977)),ROW(A545))-22,MATCH(C$22,里程數!$1:$1,0)-1))</f>
        <v/>
      </c>
      <c r="D567" s="106" t="str">
        <f t="array" aca="1" ref="D567" ca="1">IF(COUNTA(里程數!$F:$F)&lt;ROW()-21,"",OFFSET(里程數!$A$1,SMALL(IF(里程數!$F$2:$F$10000&gt;0,ROW(D$23:D$1977)),ROW(A545))-22,MATCH(D$22,里程數!$1:$1,0)-1))</f>
        <v/>
      </c>
      <c r="E567" s="107" t="str">
        <f t="array" aca="1" ref="E567" ca="1">IF(COUNTA(里程數!$F:$F)&lt;ROW()-21,"",OFFSET(里程數!$A$1,SMALL(IF(里程數!$F$2:$F$10000&gt;0,ROW(E$23:E$1977)),ROW(A545))-22,MATCH(E$22,里程數!$1:$1,0)-1))</f>
        <v/>
      </c>
      <c r="F567" s="108" t="str">
        <f t="array" aca="1" ref="F567" ca="1">IF(COUNTA(里程數!$F:$F)&lt;ROW()-21,"",OFFSET(里程數!$A$1,SMALL(IF(里程數!$F$2:$F$10000&gt;0,ROW(F$23:F$977)),ROW(A545))-22,MATCH(F$22,里程數!$1:$1,0)-1))</f>
        <v/>
      </c>
      <c r="G567" s="109" t="str">
        <f t="shared" ca="1" si="10"/>
        <v/>
      </c>
      <c r="H567" s="110" t="str">
        <f>IF(COUNTA(里程數!$F:$F)&lt;ROW()-21," ",IF(ISNUMBER(G567),G567/C567,"Error"))</f>
        <v xml:space="preserve"> </v>
      </c>
      <c r="I567" s="70"/>
      <c r="J567" s="70"/>
    </row>
    <row r="568" spans="1:10" x14ac:dyDescent="0.25">
      <c r="A568" s="156" t="str">
        <f t="array" aca="1" ref="A568" ca="1">IF(COUNTA(里程數!$F:$F)&lt;ROW()-21,"",OFFSET(里程數!$A$1,SMALL(IF(里程數!$F$2:$F$10000&gt;0,ROW(A$23:A$1977)),ROW(A546))-22,MATCH(A$22,里程數!$1:$1,0)-1))</f>
        <v/>
      </c>
      <c r="B568" s="157"/>
      <c r="C568" s="105" t="str">
        <f t="array" aca="1" ref="C568" ca="1">IF(COUNTA(里程數!$F:$F)&lt;ROW()-21,"",OFFSET(里程數!$A$1,SMALL(IF(里程數!$F$2:$F$10000&gt;0,ROW(C$23:C$1977)),ROW(A546))-22,MATCH(C$22,里程數!$1:$1,0)-1))</f>
        <v/>
      </c>
      <c r="D568" s="106" t="str">
        <f t="array" aca="1" ref="D568" ca="1">IF(COUNTA(里程數!$F:$F)&lt;ROW()-21,"",OFFSET(里程數!$A$1,SMALL(IF(里程數!$F$2:$F$10000&gt;0,ROW(D$23:D$1977)),ROW(A546))-22,MATCH(D$22,里程數!$1:$1,0)-1))</f>
        <v/>
      </c>
      <c r="E568" s="107" t="str">
        <f t="array" aca="1" ref="E568" ca="1">IF(COUNTA(里程數!$F:$F)&lt;ROW()-21,"",OFFSET(里程數!$A$1,SMALL(IF(里程數!$F$2:$F$10000&gt;0,ROW(E$23:E$1977)),ROW(A546))-22,MATCH(E$22,里程數!$1:$1,0)-1))</f>
        <v/>
      </c>
      <c r="F568" s="108" t="str">
        <f t="array" aca="1" ref="F568" ca="1">IF(COUNTA(里程數!$F:$F)&lt;ROW()-21,"",OFFSET(里程數!$A$1,SMALL(IF(里程數!$F$2:$F$10000&gt;0,ROW(F$23:F$977)),ROW(A546))-22,MATCH(F$22,里程數!$1:$1,0)-1))</f>
        <v/>
      </c>
      <c r="G568" s="109" t="str">
        <f t="shared" ca="1" si="10"/>
        <v/>
      </c>
      <c r="H568" s="110" t="str">
        <f>IF(COUNTA(里程數!$F:$F)&lt;ROW()-21," ",IF(ISNUMBER(G568),G568/C568,"Error"))</f>
        <v xml:space="preserve"> </v>
      </c>
      <c r="I568" s="70"/>
      <c r="J568" s="70"/>
    </row>
    <row r="569" spans="1:10" x14ac:dyDescent="0.25">
      <c r="A569" s="156" t="str">
        <f t="array" aca="1" ref="A569" ca="1">IF(COUNTA(里程數!$F:$F)&lt;ROW()-21,"",OFFSET(里程數!$A$1,SMALL(IF(里程數!$F$2:$F$10000&gt;0,ROW(A$23:A$1977)),ROW(A547))-22,MATCH(A$22,里程數!$1:$1,0)-1))</f>
        <v/>
      </c>
      <c r="B569" s="157"/>
      <c r="C569" s="105" t="str">
        <f t="array" aca="1" ref="C569" ca="1">IF(COUNTA(里程數!$F:$F)&lt;ROW()-21,"",OFFSET(里程數!$A$1,SMALL(IF(里程數!$F$2:$F$10000&gt;0,ROW(C$23:C$1977)),ROW(A547))-22,MATCH(C$22,里程數!$1:$1,0)-1))</f>
        <v/>
      </c>
      <c r="D569" s="106" t="str">
        <f t="array" aca="1" ref="D569" ca="1">IF(COUNTA(里程數!$F:$F)&lt;ROW()-21,"",OFFSET(里程數!$A$1,SMALL(IF(里程數!$F$2:$F$10000&gt;0,ROW(D$23:D$1977)),ROW(A547))-22,MATCH(D$22,里程數!$1:$1,0)-1))</f>
        <v/>
      </c>
      <c r="E569" s="107" t="str">
        <f t="array" aca="1" ref="E569" ca="1">IF(COUNTA(里程數!$F:$F)&lt;ROW()-21,"",OFFSET(里程數!$A$1,SMALL(IF(里程數!$F$2:$F$10000&gt;0,ROW(E$23:E$1977)),ROW(A547))-22,MATCH(E$22,里程數!$1:$1,0)-1))</f>
        <v/>
      </c>
      <c r="F569" s="108" t="str">
        <f t="array" aca="1" ref="F569" ca="1">IF(COUNTA(里程數!$F:$F)&lt;ROW()-21,"",OFFSET(里程數!$A$1,SMALL(IF(里程數!$F$2:$F$10000&gt;0,ROW(F$23:F$977)),ROW(A547))-22,MATCH(F$22,里程數!$1:$1,0)-1))</f>
        <v/>
      </c>
      <c r="G569" s="109" t="str">
        <f t="shared" ca="1" si="10"/>
        <v/>
      </c>
      <c r="H569" s="110" t="str">
        <f>IF(COUNTA(里程數!$F:$F)&lt;ROW()-21," ",IF(ISNUMBER(G569),G569/C569,"Error"))</f>
        <v xml:space="preserve"> </v>
      </c>
      <c r="I569" s="70"/>
      <c r="J569" s="70"/>
    </row>
    <row r="570" spans="1:10" x14ac:dyDescent="0.25">
      <c r="A570" s="156" t="str">
        <f t="array" aca="1" ref="A570" ca="1">IF(COUNTA(里程數!$F:$F)&lt;ROW()-21,"",OFFSET(里程數!$A$1,SMALL(IF(里程數!$F$2:$F$10000&gt;0,ROW(A$23:A$1977)),ROW(A548))-22,MATCH(A$22,里程數!$1:$1,0)-1))</f>
        <v/>
      </c>
      <c r="B570" s="157"/>
      <c r="C570" s="105" t="str">
        <f t="array" aca="1" ref="C570" ca="1">IF(COUNTA(里程數!$F:$F)&lt;ROW()-21,"",OFFSET(里程數!$A$1,SMALL(IF(里程數!$F$2:$F$10000&gt;0,ROW(C$23:C$1977)),ROW(A548))-22,MATCH(C$22,里程數!$1:$1,0)-1))</f>
        <v/>
      </c>
      <c r="D570" s="106" t="str">
        <f t="array" aca="1" ref="D570" ca="1">IF(COUNTA(里程數!$F:$F)&lt;ROW()-21,"",OFFSET(里程數!$A$1,SMALL(IF(里程數!$F$2:$F$10000&gt;0,ROW(D$23:D$1977)),ROW(A548))-22,MATCH(D$22,里程數!$1:$1,0)-1))</f>
        <v/>
      </c>
      <c r="E570" s="107" t="str">
        <f t="array" aca="1" ref="E570" ca="1">IF(COUNTA(里程數!$F:$F)&lt;ROW()-21,"",OFFSET(里程數!$A$1,SMALL(IF(里程數!$F$2:$F$10000&gt;0,ROW(E$23:E$1977)),ROW(A548))-22,MATCH(E$22,里程數!$1:$1,0)-1))</f>
        <v/>
      </c>
      <c r="F570" s="108" t="str">
        <f t="array" aca="1" ref="F570" ca="1">IF(COUNTA(里程數!$F:$F)&lt;ROW()-21,"",OFFSET(里程數!$A$1,SMALL(IF(里程數!$F$2:$F$10000&gt;0,ROW(F$23:F$977)),ROW(A548))-22,MATCH(F$22,里程數!$1:$1,0)-1))</f>
        <v/>
      </c>
      <c r="G570" s="109" t="str">
        <f t="shared" ca="1" si="10"/>
        <v/>
      </c>
      <c r="H570" s="110" t="str">
        <f>IF(COUNTA(里程數!$F:$F)&lt;ROW()-21," ",IF(ISNUMBER(G570),G570/C570,"Error"))</f>
        <v xml:space="preserve"> </v>
      </c>
      <c r="I570" s="70"/>
      <c r="J570" s="70"/>
    </row>
    <row r="571" spans="1:10" x14ac:dyDescent="0.25">
      <c r="A571" s="156" t="str">
        <f t="array" aca="1" ref="A571" ca="1">IF(COUNTA(里程數!$F:$F)&lt;ROW()-21,"",OFFSET(里程數!$A$1,SMALL(IF(里程數!$F$2:$F$10000&gt;0,ROW(A$23:A$1977)),ROW(A549))-22,MATCH(A$22,里程數!$1:$1,0)-1))</f>
        <v/>
      </c>
      <c r="B571" s="157"/>
      <c r="C571" s="105" t="str">
        <f t="array" aca="1" ref="C571" ca="1">IF(COUNTA(里程數!$F:$F)&lt;ROW()-21,"",OFFSET(里程數!$A$1,SMALL(IF(里程數!$F$2:$F$10000&gt;0,ROW(C$23:C$1977)),ROW(A549))-22,MATCH(C$22,里程數!$1:$1,0)-1))</f>
        <v/>
      </c>
      <c r="D571" s="106" t="str">
        <f t="array" aca="1" ref="D571" ca="1">IF(COUNTA(里程數!$F:$F)&lt;ROW()-21,"",OFFSET(里程數!$A$1,SMALL(IF(里程數!$F$2:$F$10000&gt;0,ROW(D$23:D$1977)),ROW(A549))-22,MATCH(D$22,里程數!$1:$1,0)-1))</f>
        <v/>
      </c>
      <c r="E571" s="107" t="str">
        <f t="array" aca="1" ref="E571" ca="1">IF(COUNTA(里程數!$F:$F)&lt;ROW()-21,"",OFFSET(里程數!$A$1,SMALL(IF(里程數!$F$2:$F$10000&gt;0,ROW(E$23:E$1977)),ROW(A549))-22,MATCH(E$22,里程數!$1:$1,0)-1))</f>
        <v/>
      </c>
      <c r="F571" s="108" t="str">
        <f t="array" aca="1" ref="F571" ca="1">IF(COUNTA(里程數!$F:$F)&lt;ROW()-21,"",OFFSET(里程數!$A$1,SMALL(IF(里程數!$F$2:$F$10000&gt;0,ROW(F$23:F$977)),ROW(A549))-22,MATCH(F$22,里程數!$1:$1,0)-1))</f>
        <v/>
      </c>
      <c r="G571" s="109" t="str">
        <f t="shared" ca="1" si="10"/>
        <v/>
      </c>
      <c r="H571" s="110" t="str">
        <f>IF(COUNTA(里程數!$F:$F)&lt;ROW()-21," ",IF(ISNUMBER(G571),G571/C571,"Error"))</f>
        <v xml:space="preserve"> </v>
      </c>
      <c r="I571" s="70"/>
      <c r="J571" s="70"/>
    </row>
    <row r="572" spans="1:10" x14ac:dyDescent="0.25">
      <c r="A572" s="156" t="str">
        <f t="array" aca="1" ref="A572" ca="1">IF(COUNTA(里程數!$F:$F)&lt;ROW()-21,"",OFFSET(里程數!$A$1,SMALL(IF(里程數!$F$2:$F$10000&gt;0,ROW(A$23:A$1977)),ROW(A550))-22,MATCH(A$22,里程數!$1:$1,0)-1))</f>
        <v/>
      </c>
      <c r="B572" s="157"/>
      <c r="C572" s="105" t="str">
        <f t="array" aca="1" ref="C572" ca="1">IF(COUNTA(里程數!$F:$F)&lt;ROW()-21,"",OFFSET(里程數!$A$1,SMALL(IF(里程數!$F$2:$F$10000&gt;0,ROW(C$23:C$1977)),ROW(A550))-22,MATCH(C$22,里程數!$1:$1,0)-1))</f>
        <v/>
      </c>
      <c r="D572" s="106" t="str">
        <f t="array" aca="1" ref="D572" ca="1">IF(COUNTA(里程數!$F:$F)&lt;ROW()-21,"",OFFSET(里程數!$A$1,SMALL(IF(里程數!$F$2:$F$10000&gt;0,ROW(D$23:D$1977)),ROW(A550))-22,MATCH(D$22,里程數!$1:$1,0)-1))</f>
        <v/>
      </c>
      <c r="E572" s="107" t="str">
        <f t="array" aca="1" ref="E572" ca="1">IF(COUNTA(里程數!$F:$F)&lt;ROW()-21,"",OFFSET(里程數!$A$1,SMALL(IF(里程數!$F$2:$F$10000&gt;0,ROW(E$23:E$1977)),ROW(A550))-22,MATCH(E$22,里程數!$1:$1,0)-1))</f>
        <v/>
      </c>
      <c r="F572" s="108" t="str">
        <f t="array" aca="1" ref="F572" ca="1">IF(COUNTA(里程數!$F:$F)&lt;ROW()-21,"",OFFSET(里程數!$A$1,SMALL(IF(里程數!$F$2:$F$10000&gt;0,ROW(F$23:F$977)),ROW(A550))-22,MATCH(F$22,里程數!$1:$1,0)-1))</f>
        <v/>
      </c>
      <c r="G572" s="109" t="str">
        <f t="shared" ca="1" si="10"/>
        <v/>
      </c>
      <c r="H572" s="110" t="str">
        <f>IF(COUNTA(里程數!$F:$F)&lt;ROW()-21," ",IF(ISNUMBER(G572),G572/C572,"Error"))</f>
        <v xml:space="preserve"> </v>
      </c>
      <c r="I572" s="70"/>
      <c r="J572" s="70"/>
    </row>
    <row r="573" spans="1:10" x14ac:dyDescent="0.25">
      <c r="A573" s="156" t="str">
        <f t="array" aca="1" ref="A573" ca="1">IF(COUNTA(里程數!$F:$F)&lt;ROW()-21,"",OFFSET(里程數!$A$1,SMALL(IF(里程數!$F$2:$F$10000&gt;0,ROW(A$23:A$1977)),ROW(A551))-22,MATCH(A$22,里程數!$1:$1,0)-1))</f>
        <v/>
      </c>
      <c r="B573" s="157"/>
      <c r="C573" s="105" t="str">
        <f t="array" aca="1" ref="C573" ca="1">IF(COUNTA(里程數!$F:$F)&lt;ROW()-21,"",OFFSET(里程數!$A$1,SMALL(IF(里程數!$F$2:$F$10000&gt;0,ROW(C$23:C$1977)),ROW(A551))-22,MATCH(C$22,里程數!$1:$1,0)-1))</f>
        <v/>
      </c>
      <c r="D573" s="106" t="str">
        <f t="array" aca="1" ref="D573" ca="1">IF(COUNTA(里程數!$F:$F)&lt;ROW()-21,"",OFFSET(里程數!$A$1,SMALL(IF(里程數!$F$2:$F$10000&gt;0,ROW(D$23:D$1977)),ROW(A551))-22,MATCH(D$22,里程數!$1:$1,0)-1))</f>
        <v/>
      </c>
      <c r="E573" s="107" t="str">
        <f t="array" aca="1" ref="E573" ca="1">IF(COUNTA(里程數!$F:$F)&lt;ROW()-21,"",OFFSET(里程數!$A$1,SMALL(IF(里程數!$F$2:$F$10000&gt;0,ROW(E$23:E$1977)),ROW(A551))-22,MATCH(E$22,里程數!$1:$1,0)-1))</f>
        <v/>
      </c>
      <c r="F573" s="108" t="str">
        <f t="array" aca="1" ref="F573" ca="1">IF(COUNTA(里程數!$F:$F)&lt;ROW()-21,"",OFFSET(里程數!$A$1,SMALL(IF(里程數!$F$2:$F$10000&gt;0,ROW(F$23:F$977)),ROW(A551))-22,MATCH(F$22,里程數!$1:$1,0)-1))</f>
        <v/>
      </c>
      <c r="G573" s="109" t="str">
        <f t="shared" ca="1" si="10"/>
        <v/>
      </c>
      <c r="H573" s="110" t="str">
        <f>IF(COUNTA(里程數!$F:$F)&lt;ROW()-21," ",IF(ISNUMBER(G573),G573/C573,"Error"))</f>
        <v xml:space="preserve"> </v>
      </c>
      <c r="I573" s="70"/>
      <c r="J573" s="70"/>
    </row>
    <row r="574" spans="1:10" x14ac:dyDescent="0.25">
      <c r="A574" s="156" t="str">
        <f t="array" aca="1" ref="A574" ca="1">IF(COUNTA(里程數!$F:$F)&lt;ROW()-21,"",OFFSET(里程數!$A$1,SMALL(IF(里程數!$F$2:$F$10000&gt;0,ROW(A$23:A$1977)),ROW(A552))-22,MATCH(A$22,里程數!$1:$1,0)-1))</f>
        <v/>
      </c>
      <c r="B574" s="157"/>
      <c r="C574" s="105" t="str">
        <f t="array" aca="1" ref="C574" ca="1">IF(COUNTA(里程數!$F:$F)&lt;ROW()-21,"",OFFSET(里程數!$A$1,SMALL(IF(里程數!$F$2:$F$10000&gt;0,ROW(C$23:C$1977)),ROW(A552))-22,MATCH(C$22,里程數!$1:$1,0)-1))</f>
        <v/>
      </c>
      <c r="D574" s="106" t="str">
        <f t="array" aca="1" ref="D574" ca="1">IF(COUNTA(里程數!$F:$F)&lt;ROW()-21,"",OFFSET(里程數!$A$1,SMALL(IF(里程數!$F$2:$F$10000&gt;0,ROW(D$23:D$1977)),ROW(A552))-22,MATCH(D$22,里程數!$1:$1,0)-1))</f>
        <v/>
      </c>
      <c r="E574" s="107" t="str">
        <f t="array" aca="1" ref="E574" ca="1">IF(COUNTA(里程數!$F:$F)&lt;ROW()-21,"",OFFSET(里程數!$A$1,SMALL(IF(里程數!$F$2:$F$10000&gt;0,ROW(E$23:E$1977)),ROW(A552))-22,MATCH(E$22,里程數!$1:$1,0)-1))</f>
        <v/>
      </c>
      <c r="F574" s="108" t="str">
        <f t="array" aca="1" ref="F574" ca="1">IF(COUNTA(里程數!$F:$F)&lt;ROW()-21,"",OFFSET(里程數!$A$1,SMALL(IF(里程數!$F$2:$F$10000&gt;0,ROW(F$23:F$977)),ROW(A552))-22,MATCH(F$22,里程數!$1:$1,0)-1))</f>
        <v/>
      </c>
      <c r="G574" s="109" t="str">
        <f t="shared" ca="1" si="10"/>
        <v/>
      </c>
      <c r="H574" s="110" t="str">
        <f>IF(COUNTA(里程數!$F:$F)&lt;ROW()-21," ",IF(ISNUMBER(G574),G574/C574,"Error"))</f>
        <v xml:space="preserve"> </v>
      </c>
      <c r="I574" s="70"/>
      <c r="J574" s="70"/>
    </row>
    <row r="575" spans="1:10" x14ac:dyDescent="0.25">
      <c r="A575" s="156" t="str">
        <f t="array" aca="1" ref="A575" ca="1">IF(COUNTA(里程數!$F:$F)&lt;ROW()-21,"",OFFSET(里程數!$A$1,SMALL(IF(里程數!$F$2:$F$10000&gt;0,ROW(A$23:A$1977)),ROW(A553))-22,MATCH(A$22,里程數!$1:$1,0)-1))</f>
        <v/>
      </c>
      <c r="B575" s="157"/>
      <c r="C575" s="105" t="str">
        <f t="array" aca="1" ref="C575" ca="1">IF(COUNTA(里程數!$F:$F)&lt;ROW()-21,"",OFFSET(里程數!$A$1,SMALL(IF(里程數!$F$2:$F$10000&gt;0,ROW(C$23:C$1977)),ROW(A553))-22,MATCH(C$22,里程數!$1:$1,0)-1))</f>
        <v/>
      </c>
      <c r="D575" s="106" t="str">
        <f t="array" aca="1" ref="D575" ca="1">IF(COUNTA(里程數!$F:$F)&lt;ROW()-21,"",OFFSET(里程數!$A$1,SMALL(IF(里程數!$F$2:$F$10000&gt;0,ROW(D$23:D$1977)),ROW(A553))-22,MATCH(D$22,里程數!$1:$1,0)-1))</f>
        <v/>
      </c>
      <c r="E575" s="107" t="str">
        <f t="array" aca="1" ref="E575" ca="1">IF(COUNTA(里程數!$F:$F)&lt;ROW()-21,"",OFFSET(里程數!$A$1,SMALL(IF(里程數!$F$2:$F$10000&gt;0,ROW(E$23:E$1977)),ROW(A553))-22,MATCH(E$22,里程數!$1:$1,0)-1))</f>
        <v/>
      </c>
      <c r="F575" s="108" t="str">
        <f t="array" aca="1" ref="F575" ca="1">IF(COUNTA(里程數!$F:$F)&lt;ROW()-21,"",OFFSET(里程數!$A$1,SMALL(IF(里程數!$F$2:$F$10000&gt;0,ROW(F$23:F$977)),ROW(A553))-22,MATCH(F$22,里程數!$1:$1,0)-1))</f>
        <v/>
      </c>
      <c r="G575" s="109" t="str">
        <f t="shared" ca="1" si="10"/>
        <v/>
      </c>
      <c r="H575" s="110" t="str">
        <f>IF(COUNTA(里程數!$F:$F)&lt;ROW()-21," ",IF(ISNUMBER(G575),G575/C575,"Error"))</f>
        <v xml:space="preserve"> </v>
      </c>
      <c r="I575" s="70"/>
      <c r="J575" s="70"/>
    </row>
    <row r="576" spans="1:10" x14ac:dyDescent="0.25">
      <c r="A576" s="156" t="str">
        <f t="array" aca="1" ref="A576" ca="1">IF(COUNTA(里程數!$F:$F)&lt;ROW()-21,"",OFFSET(里程數!$A$1,SMALL(IF(里程數!$F$2:$F$10000&gt;0,ROW(A$23:A$1977)),ROW(A554))-22,MATCH(A$22,里程數!$1:$1,0)-1))</f>
        <v/>
      </c>
      <c r="B576" s="157"/>
      <c r="C576" s="105" t="str">
        <f t="array" aca="1" ref="C576" ca="1">IF(COUNTA(里程數!$F:$F)&lt;ROW()-21,"",OFFSET(里程數!$A$1,SMALL(IF(里程數!$F$2:$F$10000&gt;0,ROW(C$23:C$1977)),ROW(A554))-22,MATCH(C$22,里程數!$1:$1,0)-1))</f>
        <v/>
      </c>
      <c r="D576" s="106" t="str">
        <f t="array" aca="1" ref="D576" ca="1">IF(COUNTA(里程數!$F:$F)&lt;ROW()-21,"",OFFSET(里程數!$A$1,SMALL(IF(里程數!$F$2:$F$10000&gt;0,ROW(D$23:D$1977)),ROW(A554))-22,MATCH(D$22,里程數!$1:$1,0)-1))</f>
        <v/>
      </c>
      <c r="E576" s="107" t="str">
        <f t="array" aca="1" ref="E576" ca="1">IF(COUNTA(里程數!$F:$F)&lt;ROW()-21,"",OFFSET(里程數!$A$1,SMALL(IF(里程數!$F$2:$F$10000&gt;0,ROW(E$23:E$1977)),ROW(A554))-22,MATCH(E$22,里程數!$1:$1,0)-1))</f>
        <v/>
      </c>
      <c r="F576" s="108" t="str">
        <f t="array" aca="1" ref="F576" ca="1">IF(COUNTA(里程數!$F:$F)&lt;ROW()-21,"",OFFSET(里程數!$A$1,SMALL(IF(里程數!$F$2:$F$10000&gt;0,ROW(F$23:F$977)),ROW(A554))-22,MATCH(F$22,里程數!$1:$1,0)-1))</f>
        <v/>
      </c>
      <c r="G576" s="109" t="str">
        <f t="shared" ca="1" si="10"/>
        <v/>
      </c>
      <c r="H576" s="110" t="str">
        <f>IF(COUNTA(里程數!$F:$F)&lt;ROW()-21," ",IF(ISNUMBER(G576),G576/C576,"Error"))</f>
        <v xml:space="preserve"> </v>
      </c>
      <c r="I576" s="70"/>
      <c r="J576" s="70"/>
    </row>
    <row r="577" spans="1:10" x14ac:dyDescent="0.25">
      <c r="A577" s="156" t="str">
        <f t="array" aca="1" ref="A577" ca="1">IF(COUNTA(里程數!$F:$F)&lt;ROW()-21,"",OFFSET(里程數!$A$1,SMALL(IF(里程數!$F$2:$F$10000&gt;0,ROW(A$23:A$1977)),ROW(A555))-22,MATCH(A$22,里程數!$1:$1,0)-1))</f>
        <v/>
      </c>
      <c r="B577" s="157"/>
      <c r="C577" s="105" t="str">
        <f t="array" aca="1" ref="C577" ca="1">IF(COUNTA(里程數!$F:$F)&lt;ROW()-21,"",OFFSET(里程數!$A$1,SMALL(IF(里程數!$F$2:$F$10000&gt;0,ROW(C$23:C$1977)),ROW(A555))-22,MATCH(C$22,里程數!$1:$1,0)-1))</f>
        <v/>
      </c>
      <c r="D577" s="106" t="str">
        <f t="array" aca="1" ref="D577" ca="1">IF(COUNTA(里程數!$F:$F)&lt;ROW()-21,"",OFFSET(里程數!$A$1,SMALL(IF(里程數!$F$2:$F$10000&gt;0,ROW(D$23:D$1977)),ROW(A555))-22,MATCH(D$22,里程數!$1:$1,0)-1))</f>
        <v/>
      </c>
      <c r="E577" s="107" t="str">
        <f t="array" aca="1" ref="E577" ca="1">IF(COUNTA(里程數!$F:$F)&lt;ROW()-21,"",OFFSET(里程數!$A$1,SMALL(IF(里程數!$F$2:$F$10000&gt;0,ROW(E$23:E$1977)),ROW(A555))-22,MATCH(E$22,里程數!$1:$1,0)-1))</f>
        <v/>
      </c>
      <c r="F577" s="108" t="str">
        <f t="array" aca="1" ref="F577" ca="1">IF(COUNTA(里程數!$F:$F)&lt;ROW()-21,"",OFFSET(里程數!$A$1,SMALL(IF(里程數!$F$2:$F$10000&gt;0,ROW(F$23:F$977)),ROW(A555))-22,MATCH(F$22,里程數!$1:$1,0)-1))</f>
        <v/>
      </c>
      <c r="G577" s="109" t="str">
        <f t="shared" ca="1" si="10"/>
        <v/>
      </c>
      <c r="H577" s="110" t="str">
        <f>IF(COUNTA(里程數!$F:$F)&lt;ROW()-21," ",IF(ISNUMBER(G577),G577/C577,"Error"))</f>
        <v xml:space="preserve"> </v>
      </c>
      <c r="I577" s="70"/>
      <c r="J577" s="70"/>
    </row>
    <row r="578" spans="1:10" x14ac:dyDescent="0.25">
      <c r="A578" s="156" t="str">
        <f t="array" aca="1" ref="A578" ca="1">IF(COUNTA(里程數!$F:$F)&lt;ROW()-21,"",OFFSET(里程數!$A$1,SMALL(IF(里程數!$F$2:$F$10000&gt;0,ROW(A$23:A$1977)),ROW(A556))-22,MATCH(A$22,里程數!$1:$1,0)-1))</f>
        <v/>
      </c>
      <c r="B578" s="157"/>
      <c r="C578" s="105" t="str">
        <f t="array" aca="1" ref="C578" ca="1">IF(COUNTA(里程數!$F:$F)&lt;ROW()-21,"",OFFSET(里程數!$A$1,SMALL(IF(里程數!$F$2:$F$10000&gt;0,ROW(C$23:C$1977)),ROW(A556))-22,MATCH(C$22,里程數!$1:$1,0)-1))</f>
        <v/>
      </c>
      <c r="D578" s="106" t="str">
        <f t="array" aca="1" ref="D578" ca="1">IF(COUNTA(里程數!$F:$F)&lt;ROW()-21,"",OFFSET(里程數!$A$1,SMALL(IF(里程數!$F$2:$F$10000&gt;0,ROW(D$23:D$1977)),ROW(A556))-22,MATCH(D$22,里程數!$1:$1,0)-1))</f>
        <v/>
      </c>
      <c r="E578" s="107" t="str">
        <f t="array" aca="1" ref="E578" ca="1">IF(COUNTA(里程數!$F:$F)&lt;ROW()-21,"",OFFSET(里程數!$A$1,SMALL(IF(里程數!$F$2:$F$10000&gt;0,ROW(E$23:E$1977)),ROW(A556))-22,MATCH(E$22,里程數!$1:$1,0)-1))</f>
        <v/>
      </c>
      <c r="F578" s="108" t="str">
        <f t="array" aca="1" ref="F578" ca="1">IF(COUNTA(里程數!$F:$F)&lt;ROW()-21,"",OFFSET(里程數!$A$1,SMALL(IF(里程數!$F$2:$F$10000&gt;0,ROW(F$23:F$977)),ROW(A556))-22,MATCH(F$22,里程數!$1:$1,0)-1))</f>
        <v/>
      </c>
      <c r="G578" s="109" t="str">
        <f t="shared" ca="1" si="10"/>
        <v/>
      </c>
      <c r="H578" s="110" t="str">
        <f>IF(COUNTA(里程數!$F:$F)&lt;ROW()-21," ",IF(ISNUMBER(G578),G578/C578,"Error"))</f>
        <v xml:space="preserve"> </v>
      </c>
      <c r="I578" s="70"/>
      <c r="J578" s="70"/>
    </row>
    <row r="579" spans="1:10" x14ac:dyDescent="0.25">
      <c r="A579" s="156" t="str">
        <f t="array" aca="1" ref="A579" ca="1">IF(COUNTA(里程數!$F:$F)&lt;ROW()-21,"",OFFSET(里程數!$A$1,SMALL(IF(里程數!$F$2:$F$10000&gt;0,ROW(A$23:A$1977)),ROW(A557))-22,MATCH(A$22,里程數!$1:$1,0)-1))</f>
        <v/>
      </c>
      <c r="B579" s="157"/>
      <c r="C579" s="105" t="str">
        <f t="array" aca="1" ref="C579" ca="1">IF(COUNTA(里程數!$F:$F)&lt;ROW()-21,"",OFFSET(里程數!$A$1,SMALL(IF(里程數!$F$2:$F$10000&gt;0,ROW(C$23:C$1977)),ROW(A557))-22,MATCH(C$22,里程數!$1:$1,0)-1))</f>
        <v/>
      </c>
      <c r="D579" s="106" t="str">
        <f t="array" aca="1" ref="D579" ca="1">IF(COUNTA(里程數!$F:$F)&lt;ROW()-21,"",OFFSET(里程數!$A$1,SMALL(IF(里程數!$F$2:$F$10000&gt;0,ROW(D$23:D$1977)),ROW(A557))-22,MATCH(D$22,里程數!$1:$1,0)-1))</f>
        <v/>
      </c>
      <c r="E579" s="107" t="str">
        <f t="array" aca="1" ref="E579" ca="1">IF(COUNTA(里程數!$F:$F)&lt;ROW()-21,"",OFFSET(里程數!$A$1,SMALL(IF(里程數!$F$2:$F$10000&gt;0,ROW(E$23:E$1977)),ROW(A557))-22,MATCH(E$22,里程數!$1:$1,0)-1))</f>
        <v/>
      </c>
      <c r="F579" s="108" t="str">
        <f t="array" aca="1" ref="F579" ca="1">IF(COUNTA(里程數!$F:$F)&lt;ROW()-21,"",OFFSET(里程數!$A$1,SMALL(IF(里程數!$F$2:$F$10000&gt;0,ROW(F$23:F$977)),ROW(A557))-22,MATCH(F$22,里程數!$1:$1,0)-1))</f>
        <v/>
      </c>
      <c r="G579" s="109" t="str">
        <f t="shared" ca="1" si="10"/>
        <v/>
      </c>
      <c r="H579" s="110" t="str">
        <f>IF(COUNTA(里程數!$F:$F)&lt;ROW()-21," ",IF(ISNUMBER(G579),G579/C579,"Error"))</f>
        <v xml:space="preserve"> </v>
      </c>
      <c r="I579" s="70"/>
      <c r="J579" s="70"/>
    </row>
    <row r="580" spans="1:10" x14ac:dyDescent="0.25">
      <c r="A580" s="156" t="str">
        <f t="array" aca="1" ref="A580" ca="1">IF(COUNTA(里程數!$F:$F)&lt;ROW()-21,"",OFFSET(里程數!$A$1,SMALL(IF(里程數!$F$2:$F$10000&gt;0,ROW(A$23:A$1977)),ROW(A558))-22,MATCH(A$22,里程數!$1:$1,0)-1))</f>
        <v/>
      </c>
      <c r="B580" s="157"/>
      <c r="C580" s="105" t="str">
        <f t="array" aca="1" ref="C580" ca="1">IF(COUNTA(里程數!$F:$F)&lt;ROW()-21,"",OFFSET(里程數!$A$1,SMALL(IF(里程數!$F$2:$F$10000&gt;0,ROW(C$23:C$1977)),ROW(A558))-22,MATCH(C$22,里程數!$1:$1,0)-1))</f>
        <v/>
      </c>
      <c r="D580" s="106" t="str">
        <f t="array" aca="1" ref="D580" ca="1">IF(COUNTA(里程數!$F:$F)&lt;ROW()-21,"",OFFSET(里程數!$A$1,SMALL(IF(里程數!$F$2:$F$10000&gt;0,ROW(D$23:D$1977)),ROW(A558))-22,MATCH(D$22,里程數!$1:$1,0)-1))</f>
        <v/>
      </c>
      <c r="E580" s="107" t="str">
        <f t="array" aca="1" ref="E580" ca="1">IF(COUNTA(里程數!$F:$F)&lt;ROW()-21,"",OFFSET(里程數!$A$1,SMALL(IF(里程數!$F$2:$F$10000&gt;0,ROW(E$23:E$1977)),ROW(A558))-22,MATCH(E$22,里程數!$1:$1,0)-1))</f>
        <v/>
      </c>
      <c r="F580" s="108" t="str">
        <f t="array" aca="1" ref="F580" ca="1">IF(COUNTA(里程數!$F:$F)&lt;ROW()-21,"",OFFSET(里程數!$A$1,SMALL(IF(里程數!$F$2:$F$10000&gt;0,ROW(F$23:F$977)),ROW(A558))-22,MATCH(F$22,里程數!$1:$1,0)-1))</f>
        <v/>
      </c>
      <c r="G580" s="109" t="str">
        <f t="shared" ca="1" si="10"/>
        <v/>
      </c>
      <c r="H580" s="110" t="str">
        <f>IF(COUNTA(里程數!$F:$F)&lt;ROW()-21," ",IF(ISNUMBER(G580),G580/C580,"Error"))</f>
        <v xml:space="preserve"> </v>
      </c>
      <c r="I580" s="70"/>
      <c r="J580" s="70"/>
    </row>
    <row r="581" spans="1:10" x14ac:dyDescent="0.25">
      <c r="A581" s="156" t="str">
        <f t="array" aca="1" ref="A581" ca="1">IF(COUNTA(里程數!$F:$F)&lt;ROW()-21,"",OFFSET(里程數!$A$1,SMALL(IF(里程數!$F$2:$F$10000&gt;0,ROW(A$23:A$1977)),ROW(A559))-22,MATCH(A$22,里程數!$1:$1,0)-1))</f>
        <v/>
      </c>
      <c r="B581" s="157"/>
      <c r="C581" s="105" t="str">
        <f t="array" aca="1" ref="C581" ca="1">IF(COUNTA(里程數!$F:$F)&lt;ROW()-21,"",OFFSET(里程數!$A$1,SMALL(IF(里程數!$F$2:$F$10000&gt;0,ROW(C$23:C$1977)),ROW(A559))-22,MATCH(C$22,里程數!$1:$1,0)-1))</f>
        <v/>
      </c>
      <c r="D581" s="106" t="str">
        <f t="array" aca="1" ref="D581" ca="1">IF(COUNTA(里程數!$F:$F)&lt;ROW()-21,"",OFFSET(里程數!$A$1,SMALL(IF(里程數!$F$2:$F$10000&gt;0,ROW(D$23:D$1977)),ROW(A559))-22,MATCH(D$22,里程數!$1:$1,0)-1))</f>
        <v/>
      </c>
      <c r="E581" s="107" t="str">
        <f t="array" aca="1" ref="E581" ca="1">IF(COUNTA(里程數!$F:$F)&lt;ROW()-21,"",OFFSET(里程數!$A$1,SMALL(IF(里程數!$F$2:$F$10000&gt;0,ROW(E$23:E$1977)),ROW(A559))-22,MATCH(E$22,里程數!$1:$1,0)-1))</f>
        <v/>
      </c>
      <c r="F581" s="108" t="str">
        <f t="array" aca="1" ref="F581" ca="1">IF(COUNTA(里程數!$F:$F)&lt;ROW()-21,"",OFFSET(里程數!$A$1,SMALL(IF(里程數!$F$2:$F$10000&gt;0,ROW(F$23:F$977)),ROW(A559))-22,MATCH(F$22,里程數!$1:$1,0)-1))</f>
        <v/>
      </c>
      <c r="G581" s="109" t="str">
        <f t="shared" ca="1" si="10"/>
        <v/>
      </c>
      <c r="H581" s="110" t="str">
        <f>IF(COUNTA(里程數!$F:$F)&lt;ROW()-21," ",IF(ISNUMBER(G581),G581/C581,"Error"))</f>
        <v xml:space="preserve"> </v>
      </c>
      <c r="I581" s="70"/>
      <c r="J581" s="70"/>
    </row>
    <row r="582" spans="1:10" x14ac:dyDescent="0.25">
      <c r="A582" s="156" t="str">
        <f t="array" aca="1" ref="A582" ca="1">IF(COUNTA(里程數!$F:$F)&lt;ROW()-21,"",OFFSET(里程數!$A$1,SMALL(IF(里程數!$F$2:$F$10000&gt;0,ROW(A$23:A$1977)),ROW(A560))-22,MATCH(A$22,里程數!$1:$1,0)-1))</f>
        <v/>
      </c>
      <c r="B582" s="157"/>
      <c r="C582" s="105" t="str">
        <f t="array" aca="1" ref="C582" ca="1">IF(COUNTA(里程數!$F:$F)&lt;ROW()-21,"",OFFSET(里程數!$A$1,SMALL(IF(里程數!$F$2:$F$10000&gt;0,ROW(C$23:C$1977)),ROW(A560))-22,MATCH(C$22,里程數!$1:$1,0)-1))</f>
        <v/>
      </c>
      <c r="D582" s="106" t="str">
        <f t="array" aca="1" ref="D582" ca="1">IF(COUNTA(里程數!$F:$F)&lt;ROW()-21,"",OFFSET(里程數!$A$1,SMALL(IF(里程數!$F$2:$F$10000&gt;0,ROW(D$23:D$1977)),ROW(A560))-22,MATCH(D$22,里程數!$1:$1,0)-1))</f>
        <v/>
      </c>
      <c r="E582" s="107" t="str">
        <f t="array" aca="1" ref="E582" ca="1">IF(COUNTA(里程數!$F:$F)&lt;ROW()-21,"",OFFSET(里程數!$A$1,SMALL(IF(里程數!$F$2:$F$10000&gt;0,ROW(E$23:E$1977)),ROW(A560))-22,MATCH(E$22,里程數!$1:$1,0)-1))</f>
        <v/>
      </c>
      <c r="F582" s="108" t="str">
        <f t="array" aca="1" ref="F582" ca="1">IF(COUNTA(里程數!$F:$F)&lt;ROW()-21,"",OFFSET(里程數!$A$1,SMALL(IF(里程數!$F$2:$F$10000&gt;0,ROW(F$23:F$977)),ROW(A560))-22,MATCH(F$22,里程數!$1:$1,0)-1))</f>
        <v/>
      </c>
      <c r="G582" s="109" t="str">
        <f t="shared" ca="1" si="10"/>
        <v/>
      </c>
      <c r="H582" s="110" t="str">
        <f>IF(COUNTA(里程數!$F:$F)&lt;ROW()-21," ",IF(ISNUMBER(G582),G582/C582,"Error"))</f>
        <v xml:space="preserve"> </v>
      </c>
      <c r="I582" s="70"/>
      <c r="J582" s="70"/>
    </row>
    <row r="583" spans="1:10" x14ac:dyDescent="0.25">
      <c r="A583" s="156" t="str">
        <f t="array" aca="1" ref="A583" ca="1">IF(COUNTA(里程數!$F:$F)&lt;ROW()-21,"",OFFSET(里程數!$A$1,SMALL(IF(里程數!$F$2:$F$10000&gt;0,ROW(A$23:A$1977)),ROW(A561))-22,MATCH(A$22,里程數!$1:$1,0)-1))</f>
        <v/>
      </c>
      <c r="B583" s="157"/>
      <c r="C583" s="105" t="str">
        <f t="array" aca="1" ref="C583" ca="1">IF(COUNTA(里程數!$F:$F)&lt;ROW()-21,"",OFFSET(里程數!$A$1,SMALL(IF(里程數!$F$2:$F$10000&gt;0,ROW(C$23:C$1977)),ROW(A561))-22,MATCH(C$22,里程數!$1:$1,0)-1))</f>
        <v/>
      </c>
      <c r="D583" s="106" t="str">
        <f t="array" aca="1" ref="D583" ca="1">IF(COUNTA(里程數!$F:$F)&lt;ROW()-21,"",OFFSET(里程數!$A$1,SMALL(IF(里程數!$F$2:$F$10000&gt;0,ROW(D$23:D$1977)),ROW(A561))-22,MATCH(D$22,里程數!$1:$1,0)-1))</f>
        <v/>
      </c>
      <c r="E583" s="107" t="str">
        <f t="array" aca="1" ref="E583" ca="1">IF(COUNTA(里程數!$F:$F)&lt;ROW()-21,"",OFFSET(里程數!$A$1,SMALL(IF(里程數!$F$2:$F$10000&gt;0,ROW(E$23:E$1977)),ROW(A561))-22,MATCH(E$22,里程數!$1:$1,0)-1))</f>
        <v/>
      </c>
      <c r="F583" s="108" t="str">
        <f t="array" aca="1" ref="F583" ca="1">IF(COUNTA(里程數!$F:$F)&lt;ROW()-21,"",OFFSET(里程數!$A$1,SMALL(IF(里程數!$F$2:$F$10000&gt;0,ROW(F$23:F$977)),ROW(A561))-22,MATCH(F$22,里程數!$1:$1,0)-1))</f>
        <v/>
      </c>
      <c r="G583" s="109" t="str">
        <f t="shared" ca="1" si="10"/>
        <v/>
      </c>
      <c r="H583" s="110" t="str">
        <f>IF(COUNTA(里程數!$F:$F)&lt;ROW()-21," ",IF(ISNUMBER(G583),G583/C583,"Error"))</f>
        <v xml:space="preserve"> </v>
      </c>
      <c r="I583" s="70"/>
      <c r="J583" s="70"/>
    </row>
    <row r="584" spans="1:10" x14ac:dyDescent="0.25">
      <c r="A584" s="156" t="str">
        <f t="array" aca="1" ref="A584" ca="1">IF(COUNTA(里程數!$F:$F)&lt;ROW()-21,"",OFFSET(里程數!$A$1,SMALL(IF(里程數!$F$2:$F$10000&gt;0,ROW(A$23:A$1977)),ROW(A562))-22,MATCH(A$22,里程數!$1:$1,0)-1))</f>
        <v/>
      </c>
      <c r="B584" s="157"/>
      <c r="C584" s="105" t="str">
        <f t="array" aca="1" ref="C584" ca="1">IF(COUNTA(里程數!$F:$F)&lt;ROW()-21,"",OFFSET(里程數!$A$1,SMALL(IF(里程數!$F$2:$F$10000&gt;0,ROW(C$23:C$1977)),ROW(A562))-22,MATCH(C$22,里程數!$1:$1,0)-1))</f>
        <v/>
      </c>
      <c r="D584" s="106" t="str">
        <f t="array" aca="1" ref="D584" ca="1">IF(COUNTA(里程數!$F:$F)&lt;ROW()-21,"",OFFSET(里程數!$A$1,SMALL(IF(里程數!$F$2:$F$10000&gt;0,ROW(D$23:D$1977)),ROW(A562))-22,MATCH(D$22,里程數!$1:$1,0)-1))</f>
        <v/>
      </c>
      <c r="E584" s="107" t="str">
        <f t="array" aca="1" ref="E584" ca="1">IF(COUNTA(里程數!$F:$F)&lt;ROW()-21,"",OFFSET(里程數!$A$1,SMALL(IF(里程數!$F$2:$F$10000&gt;0,ROW(E$23:E$1977)),ROW(A562))-22,MATCH(E$22,里程數!$1:$1,0)-1))</f>
        <v/>
      </c>
      <c r="F584" s="108" t="str">
        <f t="array" aca="1" ref="F584" ca="1">IF(COUNTA(里程數!$F:$F)&lt;ROW()-21,"",OFFSET(里程數!$A$1,SMALL(IF(里程數!$F$2:$F$10000&gt;0,ROW(F$23:F$977)),ROW(A562))-22,MATCH(F$22,里程數!$1:$1,0)-1))</f>
        <v/>
      </c>
      <c r="G584" s="109" t="str">
        <f t="shared" ca="1" si="10"/>
        <v/>
      </c>
      <c r="H584" s="110" t="str">
        <f>IF(COUNTA(里程數!$F:$F)&lt;ROW()-21," ",IF(ISNUMBER(G584),G584/C584,"Error"))</f>
        <v xml:space="preserve"> </v>
      </c>
      <c r="I584" s="70"/>
      <c r="J584" s="70"/>
    </row>
    <row r="585" spans="1:10" x14ac:dyDescent="0.25">
      <c r="A585" s="156" t="str">
        <f t="array" aca="1" ref="A585" ca="1">IF(COUNTA(里程數!$F:$F)&lt;ROW()-21,"",OFFSET(里程數!$A$1,SMALL(IF(里程數!$F$2:$F$10000&gt;0,ROW(A$23:A$1977)),ROW(A563))-22,MATCH(A$22,里程數!$1:$1,0)-1))</f>
        <v/>
      </c>
      <c r="B585" s="157"/>
      <c r="C585" s="105" t="str">
        <f t="array" aca="1" ref="C585" ca="1">IF(COUNTA(里程數!$F:$F)&lt;ROW()-21,"",OFFSET(里程數!$A$1,SMALL(IF(里程數!$F$2:$F$10000&gt;0,ROW(C$23:C$1977)),ROW(A563))-22,MATCH(C$22,里程數!$1:$1,0)-1))</f>
        <v/>
      </c>
      <c r="D585" s="106" t="str">
        <f t="array" aca="1" ref="D585" ca="1">IF(COUNTA(里程數!$F:$F)&lt;ROW()-21,"",OFFSET(里程數!$A$1,SMALL(IF(里程數!$F$2:$F$10000&gt;0,ROW(D$23:D$1977)),ROW(A563))-22,MATCH(D$22,里程數!$1:$1,0)-1))</f>
        <v/>
      </c>
      <c r="E585" s="107" t="str">
        <f t="array" aca="1" ref="E585" ca="1">IF(COUNTA(里程數!$F:$F)&lt;ROW()-21,"",OFFSET(里程數!$A$1,SMALL(IF(里程數!$F$2:$F$10000&gt;0,ROW(E$23:E$1977)),ROW(A563))-22,MATCH(E$22,里程數!$1:$1,0)-1))</f>
        <v/>
      </c>
      <c r="F585" s="108" t="str">
        <f t="array" aca="1" ref="F585" ca="1">IF(COUNTA(里程數!$F:$F)&lt;ROW()-21,"",OFFSET(里程數!$A$1,SMALL(IF(里程數!$F$2:$F$10000&gt;0,ROW(F$23:F$977)),ROW(A563))-22,MATCH(F$22,里程數!$1:$1,0)-1))</f>
        <v/>
      </c>
      <c r="G585" s="109" t="str">
        <f t="shared" ca="1" si="10"/>
        <v/>
      </c>
      <c r="H585" s="110" t="str">
        <f>IF(COUNTA(里程數!$F:$F)&lt;ROW()-21," ",IF(ISNUMBER(G585),G585/C585,"Error"))</f>
        <v xml:space="preserve"> </v>
      </c>
      <c r="I585" s="70"/>
      <c r="J585" s="70"/>
    </row>
    <row r="586" spans="1:10" x14ac:dyDescent="0.25">
      <c r="A586" s="156" t="str">
        <f t="array" aca="1" ref="A586" ca="1">IF(COUNTA(里程數!$F:$F)&lt;ROW()-21,"",OFFSET(里程數!$A$1,SMALL(IF(里程數!$F$2:$F$10000&gt;0,ROW(A$23:A$1977)),ROW(A564))-22,MATCH(A$22,里程數!$1:$1,0)-1))</f>
        <v/>
      </c>
      <c r="B586" s="157"/>
      <c r="C586" s="105" t="str">
        <f t="array" aca="1" ref="C586" ca="1">IF(COUNTA(里程數!$F:$F)&lt;ROW()-21,"",OFFSET(里程數!$A$1,SMALL(IF(里程數!$F$2:$F$10000&gt;0,ROW(C$23:C$1977)),ROW(A564))-22,MATCH(C$22,里程數!$1:$1,0)-1))</f>
        <v/>
      </c>
      <c r="D586" s="106" t="str">
        <f t="array" aca="1" ref="D586" ca="1">IF(COUNTA(里程數!$F:$F)&lt;ROW()-21,"",OFFSET(里程數!$A$1,SMALL(IF(里程數!$F$2:$F$10000&gt;0,ROW(D$23:D$1977)),ROW(A564))-22,MATCH(D$22,里程數!$1:$1,0)-1))</f>
        <v/>
      </c>
      <c r="E586" s="107" t="str">
        <f t="array" aca="1" ref="E586" ca="1">IF(COUNTA(里程數!$F:$F)&lt;ROW()-21,"",OFFSET(里程數!$A$1,SMALL(IF(里程數!$F$2:$F$10000&gt;0,ROW(E$23:E$1977)),ROW(A564))-22,MATCH(E$22,里程數!$1:$1,0)-1))</f>
        <v/>
      </c>
      <c r="F586" s="108" t="str">
        <f t="array" aca="1" ref="F586" ca="1">IF(COUNTA(里程數!$F:$F)&lt;ROW()-21,"",OFFSET(里程數!$A$1,SMALL(IF(里程數!$F$2:$F$10000&gt;0,ROW(F$23:F$977)),ROW(A564))-22,MATCH(F$22,里程數!$1:$1,0)-1))</f>
        <v/>
      </c>
      <c r="G586" s="109" t="str">
        <f t="shared" ca="1" si="10"/>
        <v/>
      </c>
      <c r="H586" s="110" t="str">
        <f>IF(COUNTA(里程數!$F:$F)&lt;ROW()-21," ",IF(ISNUMBER(G586),G586/C586,"Error"))</f>
        <v xml:space="preserve"> </v>
      </c>
      <c r="I586" s="70"/>
      <c r="J586" s="70"/>
    </row>
    <row r="587" spans="1:10" x14ac:dyDescent="0.25">
      <c r="A587" s="156" t="str">
        <f t="array" aca="1" ref="A587" ca="1">IF(COUNTA(里程數!$F:$F)&lt;ROW()-21,"",OFFSET(里程數!$A$1,SMALL(IF(里程數!$F$2:$F$10000&gt;0,ROW(A$23:A$1977)),ROW(A565))-22,MATCH(A$22,里程數!$1:$1,0)-1))</f>
        <v/>
      </c>
      <c r="B587" s="157"/>
      <c r="C587" s="105" t="str">
        <f t="array" aca="1" ref="C587" ca="1">IF(COUNTA(里程數!$F:$F)&lt;ROW()-21,"",OFFSET(里程數!$A$1,SMALL(IF(里程數!$F$2:$F$10000&gt;0,ROW(C$23:C$1977)),ROW(A565))-22,MATCH(C$22,里程數!$1:$1,0)-1))</f>
        <v/>
      </c>
      <c r="D587" s="106" t="str">
        <f t="array" aca="1" ref="D587" ca="1">IF(COUNTA(里程數!$F:$F)&lt;ROW()-21,"",OFFSET(里程數!$A$1,SMALL(IF(里程數!$F$2:$F$10000&gt;0,ROW(D$23:D$1977)),ROW(A565))-22,MATCH(D$22,里程數!$1:$1,0)-1))</f>
        <v/>
      </c>
      <c r="E587" s="107" t="str">
        <f t="array" aca="1" ref="E587" ca="1">IF(COUNTA(里程數!$F:$F)&lt;ROW()-21,"",OFFSET(里程數!$A$1,SMALL(IF(里程數!$F$2:$F$10000&gt;0,ROW(E$23:E$1977)),ROW(A565))-22,MATCH(E$22,里程數!$1:$1,0)-1))</f>
        <v/>
      </c>
      <c r="F587" s="108" t="str">
        <f t="array" aca="1" ref="F587" ca="1">IF(COUNTA(里程數!$F:$F)&lt;ROW()-21,"",OFFSET(里程數!$A$1,SMALL(IF(里程數!$F$2:$F$10000&gt;0,ROW(F$23:F$977)),ROW(A565))-22,MATCH(F$22,里程數!$1:$1,0)-1))</f>
        <v/>
      </c>
      <c r="G587" s="109" t="str">
        <f t="shared" ca="1" si="10"/>
        <v/>
      </c>
      <c r="H587" s="110" t="str">
        <f>IF(COUNTA(里程數!$F:$F)&lt;ROW()-21," ",IF(ISNUMBER(G587),G587/C587,"Error"))</f>
        <v xml:space="preserve"> </v>
      </c>
      <c r="I587" s="70"/>
      <c r="J587" s="70"/>
    </row>
    <row r="588" spans="1:10" x14ac:dyDescent="0.25">
      <c r="A588" s="156" t="str">
        <f t="array" aca="1" ref="A588" ca="1">IF(COUNTA(里程數!$F:$F)&lt;ROW()-21,"",OFFSET(里程數!$A$1,SMALL(IF(里程數!$F$2:$F$10000&gt;0,ROW(A$23:A$1977)),ROW(A566))-22,MATCH(A$22,里程數!$1:$1,0)-1))</f>
        <v/>
      </c>
      <c r="B588" s="157"/>
      <c r="C588" s="105" t="str">
        <f t="array" aca="1" ref="C588" ca="1">IF(COUNTA(里程數!$F:$F)&lt;ROW()-21,"",OFFSET(里程數!$A$1,SMALL(IF(里程數!$F$2:$F$10000&gt;0,ROW(C$23:C$1977)),ROW(A566))-22,MATCH(C$22,里程數!$1:$1,0)-1))</f>
        <v/>
      </c>
      <c r="D588" s="106" t="str">
        <f t="array" aca="1" ref="D588" ca="1">IF(COUNTA(里程數!$F:$F)&lt;ROW()-21,"",OFFSET(里程數!$A$1,SMALL(IF(里程數!$F$2:$F$10000&gt;0,ROW(D$23:D$1977)),ROW(A566))-22,MATCH(D$22,里程數!$1:$1,0)-1))</f>
        <v/>
      </c>
      <c r="E588" s="107" t="str">
        <f t="array" aca="1" ref="E588" ca="1">IF(COUNTA(里程數!$F:$F)&lt;ROW()-21,"",OFFSET(里程數!$A$1,SMALL(IF(里程數!$F$2:$F$10000&gt;0,ROW(E$23:E$1977)),ROW(A566))-22,MATCH(E$22,里程數!$1:$1,0)-1))</f>
        <v/>
      </c>
      <c r="F588" s="108" t="str">
        <f t="array" aca="1" ref="F588" ca="1">IF(COUNTA(里程數!$F:$F)&lt;ROW()-21,"",OFFSET(里程數!$A$1,SMALL(IF(里程數!$F$2:$F$10000&gt;0,ROW(F$23:F$977)),ROW(A566))-22,MATCH(F$22,里程數!$1:$1,0)-1))</f>
        <v/>
      </c>
      <c r="G588" s="109" t="str">
        <f t="shared" ca="1" si="10"/>
        <v/>
      </c>
      <c r="H588" s="110" t="str">
        <f>IF(COUNTA(里程數!$F:$F)&lt;ROW()-21," ",IF(ISNUMBER(G588),G588/C588,"Error"))</f>
        <v xml:space="preserve"> </v>
      </c>
      <c r="I588" s="70"/>
      <c r="J588" s="70"/>
    </row>
    <row r="589" spans="1:10" x14ac:dyDescent="0.25">
      <c r="A589" s="156" t="str">
        <f t="array" aca="1" ref="A589" ca="1">IF(COUNTA(里程數!$F:$F)&lt;ROW()-21,"",OFFSET(里程數!$A$1,SMALL(IF(里程數!$F$2:$F$10000&gt;0,ROW(A$23:A$1977)),ROW(A567))-22,MATCH(A$22,里程數!$1:$1,0)-1))</f>
        <v/>
      </c>
      <c r="B589" s="157"/>
      <c r="C589" s="105" t="str">
        <f t="array" aca="1" ref="C589" ca="1">IF(COUNTA(里程數!$F:$F)&lt;ROW()-21,"",OFFSET(里程數!$A$1,SMALL(IF(里程數!$F$2:$F$10000&gt;0,ROW(C$23:C$1977)),ROW(A567))-22,MATCH(C$22,里程數!$1:$1,0)-1))</f>
        <v/>
      </c>
      <c r="D589" s="106" t="str">
        <f t="array" aca="1" ref="D589" ca="1">IF(COUNTA(里程數!$F:$F)&lt;ROW()-21,"",OFFSET(里程數!$A$1,SMALL(IF(里程數!$F$2:$F$10000&gt;0,ROW(D$23:D$1977)),ROW(A567))-22,MATCH(D$22,里程數!$1:$1,0)-1))</f>
        <v/>
      </c>
      <c r="E589" s="107" t="str">
        <f t="array" aca="1" ref="E589" ca="1">IF(COUNTA(里程數!$F:$F)&lt;ROW()-21,"",OFFSET(里程數!$A$1,SMALL(IF(里程數!$F$2:$F$10000&gt;0,ROW(E$23:E$1977)),ROW(A567))-22,MATCH(E$22,里程數!$1:$1,0)-1))</f>
        <v/>
      </c>
      <c r="F589" s="108" t="str">
        <f t="array" aca="1" ref="F589" ca="1">IF(COUNTA(里程數!$F:$F)&lt;ROW()-21,"",OFFSET(里程數!$A$1,SMALL(IF(里程數!$F$2:$F$10000&gt;0,ROW(F$23:F$977)),ROW(A567))-22,MATCH(F$22,里程數!$1:$1,0)-1))</f>
        <v/>
      </c>
      <c r="G589" s="109" t="str">
        <f t="shared" ca="1" si="10"/>
        <v/>
      </c>
      <c r="H589" s="110" t="str">
        <f>IF(COUNTA(里程數!$F:$F)&lt;ROW()-21," ",IF(ISNUMBER(G589),G589/C589,"Error"))</f>
        <v xml:space="preserve"> </v>
      </c>
      <c r="I589" s="70"/>
      <c r="J589" s="70"/>
    </row>
    <row r="590" spans="1:10" x14ac:dyDescent="0.25">
      <c r="A590" s="156" t="str">
        <f t="array" aca="1" ref="A590" ca="1">IF(COUNTA(里程數!$F:$F)&lt;ROW()-21,"",OFFSET(里程數!$A$1,SMALL(IF(里程數!$F$2:$F$10000&gt;0,ROW(A$23:A$1977)),ROW(A568))-22,MATCH(A$22,里程數!$1:$1,0)-1))</f>
        <v/>
      </c>
      <c r="B590" s="157"/>
      <c r="C590" s="105" t="str">
        <f t="array" aca="1" ref="C590" ca="1">IF(COUNTA(里程數!$F:$F)&lt;ROW()-21,"",OFFSET(里程數!$A$1,SMALL(IF(里程數!$F$2:$F$10000&gt;0,ROW(C$23:C$1977)),ROW(A568))-22,MATCH(C$22,里程數!$1:$1,0)-1))</f>
        <v/>
      </c>
      <c r="D590" s="106" t="str">
        <f t="array" aca="1" ref="D590" ca="1">IF(COUNTA(里程數!$F:$F)&lt;ROW()-21,"",OFFSET(里程數!$A$1,SMALL(IF(里程數!$F$2:$F$10000&gt;0,ROW(D$23:D$1977)),ROW(A568))-22,MATCH(D$22,里程數!$1:$1,0)-1))</f>
        <v/>
      </c>
      <c r="E590" s="107" t="str">
        <f t="array" aca="1" ref="E590" ca="1">IF(COUNTA(里程數!$F:$F)&lt;ROW()-21,"",OFFSET(里程數!$A$1,SMALL(IF(里程數!$F$2:$F$10000&gt;0,ROW(E$23:E$1977)),ROW(A568))-22,MATCH(E$22,里程數!$1:$1,0)-1))</f>
        <v/>
      </c>
      <c r="F590" s="108" t="str">
        <f t="array" aca="1" ref="F590" ca="1">IF(COUNTA(里程數!$F:$F)&lt;ROW()-21,"",OFFSET(里程數!$A$1,SMALL(IF(里程數!$F$2:$F$10000&gt;0,ROW(F$23:F$977)),ROW(A568))-22,MATCH(F$22,里程數!$1:$1,0)-1))</f>
        <v/>
      </c>
      <c r="G590" s="109" t="str">
        <f t="shared" ca="1" si="10"/>
        <v/>
      </c>
      <c r="H590" s="110" t="str">
        <f>IF(COUNTA(里程數!$F:$F)&lt;ROW()-21," ",IF(ISNUMBER(G590),G590/C590,"Error"))</f>
        <v xml:space="preserve"> </v>
      </c>
      <c r="I590" s="70"/>
      <c r="J590" s="70"/>
    </row>
    <row r="591" spans="1:10" x14ac:dyDescent="0.25">
      <c r="A591" s="156" t="str">
        <f t="array" aca="1" ref="A591" ca="1">IF(COUNTA(里程數!$F:$F)&lt;ROW()-21,"",OFFSET(里程數!$A$1,SMALL(IF(里程數!$F$2:$F$10000&gt;0,ROW(A$23:A$1977)),ROW(A569))-22,MATCH(A$22,里程數!$1:$1,0)-1))</f>
        <v/>
      </c>
      <c r="B591" s="157"/>
      <c r="C591" s="105" t="str">
        <f t="array" aca="1" ref="C591" ca="1">IF(COUNTA(里程數!$F:$F)&lt;ROW()-21,"",OFFSET(里程數!$A$1,SMALL(IF(里程數!$F$2:$F$10000&gt;0,ROW(C$23:C$1977)),ROW(A569))-22,MATCH(C$22,里程數!$1:$1,0)-1))</f>
        <v/>
      </c>
      <c r="D591" s="106" t="str">
        <f t="array" aca="1" ref="D591" ca="1">IF(COUNTA(里程數!$F:$F)&lt;ROW()-21,"",OFFSET(里程數!$A$1,SMALL(IF(里程數!$F$2:$F$10000&gt;0,ROW(D$23:D$1977)),ROW(A569))-22,MATCH(D$22,里程數!$1:$1,0)-1))</f>
        <v/>
      </c>
      <c r="E591" s="107" t="str">
        <f t="array" aca="1" ref="E591" ca="1">IF(COUNTA(里程數!$F:$F)&lt;ROW()-21,"",OFFSET(里程數!$A$1,SMALL(IF(里程數!$F$2:$F$10000&gt;0,ROW(E$23:E$1977)),ROW(A569))-22,MATCH(E$22,里程數!$1:$1,0)-1))</f>
        <v/>
      </c>
      <c r="F591" s="108" t="str">
        <f t="array" aca="1" ref="F591" ca="1">IF(COUNTA(里程數!$F:$F)&lt;ROW()-21,"",OFFSET(里程數!$A$1,SMALL(IF(里程數!$F$2:$F$10000&gt;0,ROW(F$23:F$977)),ROW(A569))-22,MATCH(F$22,里程數!$1:$1,0)-1))</f>
        <v/>
      </c>
      <c r="G591" s="109" t="str">
        <f t="shared" ref="G591:G654" ca="1" si="11">IF(AND(ISNUMBER(F591),ISNUMBER(F590)),IF(F591&gt;F590,F591-F590,"Error"),"")</f>
        <v/>
      </c>
      <c r="H591" s="110" t="str">
        <f>IF(COUNTA(里程數!$F:$F)&lt;ROW()-21," ",IF(ISNUMBER(G591),G591/C591,"Error"))</f>
        <v xml:space="preserve"> </v>
      </c>
      <c r="I591" s="70"/>
      <c r="J591" s="70"/>
    </row>
    <row r="592" spans="1:10" x14ac:dyDescent="0.25">
      <c r="A592" s="156" t="str">
        <f t="array" aca="1" ref="A592" ca="1">IF(COUNTA(里程數!$F:$F)&lt;ROW()-21,"",OFFSET(里程數!$A$1,SMALL(IF(里程數!$F$2:$F$10000&gt;0,ROW(A$23:A$1977)),ROW(A570))-22,MATCH(A$22,里程數!$1:$1,0)-1))</f>
        <v/>
      </c>
      <c r="B592" s="157"/>
      <c r="C592" s="105" t="str">
        <f t="array" aca="1" ref="C592" ca="1">IF(COUNTA(里程數!$F:$F)&lt;ROW()-21,"",OFFSET(里程數!$A$1,SMALL(IF(里程數!$F$2:$F$10000&gt;0,ROW(C$23:C$1977)),ROW(A570))-22,MATCH(C$22,里程數!$1:$1,0)-1))</f>
        <v/>
      </c>
      <c r="D592" s="106" t="str">
        <f t="array" aca="1" ref="D592" ca="1">IF(COUNTA(里程數!$F:$F)&lt;ROW()-21,"",OFFSET(里程數!$A$1,SMALL(IF(里程數!$F$2:$F$10000&gt;0,ROW(D$23:D$1977)),ROW(A570))-22,MATCH(D$22,里程數!$1:$1,0)-1))</f>
        <v/>
      </c>
      <c r="E592" s="107" t="str">
        <f t="array" aca="1" ref="E592" ca="1">IF(COUNTA(里程數!$F:$F)&lt;ROW()-21,"",OFFSET(里程數!$A$1,SMALL(IF(里程數!$F$2:$F$10000&gt;0,ROW(E$23:E$1977)),ROW(A570))-22,MATCH(E$22,里程數!$1:$1,0)-1))</f>
        <v/>
      </c>
      <c r="F592" s="108" t="str">
        <f t="array" aca="1" ref="F592" ca="1">IF(COUNTA(里程數!$F:$F)&lt;ROW()-21,"",OFFSET(里程數!$A$1,SMALL(IF(里程數!$F$2:$F$10000&gt;0,ROW(F$23:F$977)),ROW(A570))-22,MATCH(F$22,里程數!$1:$1,0)-1))</f>
        <v/>
      </c>
      <c r="G592" s="109" t="str">
        <f t="shared" ca="1" si="11"/>
        <v/>
      </c>
      <c r="H592" s="110" t="str">
        <f>IF(COUNTA(里程數!$F:$F)&lt;ROW()-21," ",IF(ISNUMBER(G592),G592/C592,"Error"))</f>
        <v xml:space="preserve"> </v>
      </c>
      <c r="I592" s="70"/>
      <c r="J592" s="70"/>
    </row>
    <row r="593" spans="1:10" x14ac:dyDescent="0.25">
      <c r="A593" s="156" t="str">
        <f t="array" aca="1" ref="A593" ca="1">IF(COUNTA(里程數!$F:$F)&lt;ROW()-21,"",OFFSET(里程數!$A$1,SMALL(IF(里程數!$F$2:$F$10000&gt;0,ROW(A$23:A$1977)),ROW(A571))-22,MATCH(A$22,里程數!$1:$1,0)-1))</f>
        <v/>
      </c>
      <c r="B593" s="157"/>
      <c r="C593" s="105" t="str">
        <f t="array" aca="1" ref="C593" ca="1">IF(COUNTA(里程數!$F:$F)&lt;ROW()-21,"",OFFSET(里程數!$A$1,SMALL(IF(里程數!$F$2:$F$10000&gt;0,ROW(C$23:C$1977)),ROW(A571))-22,MATCH(C$22,里程數!$1:$1,0)-1))</f>
        <v/>
      </c>
      <c r="D593" s="106" t="str">
        <f t="array" aca="1" ref="D593" ca="1">IF(COUNTA(里程數!$F:$F)&lt;ROW()-21,"",OFFSET(里程數!$A$1,SMALL(IF(里程數!$F$2:$F$10000&gt;0,ROW(D$23:D$1977)),ROW(A571))-22,MATCH(D$22,里程數!$1:$1,0)-1))</f>
        <v/>
      </c>
      <c r="E593" s="107" t="str">
        <f t="array" aca="1" ref="E593" ca="1">IF(COUNTA(里程數!$F:$F)&lt;ROW()-21,"",OFFSET(里程數!$A$1,SMALL(IF(里程數!$F$2:$F$10000&gt;0,ROW(E$23:E$1977)),ROW(A571))-22,MATCH(E$22,里程數!$1:$1,0)-1))</f>
        <v/>
      </c>
      <c r="F593" s="108" t="str">
        <f t="array" aca="1" ref="F593" ca="1">IF(COUNTA(里程數!$F:$F)&lt;ROW()-21,"",OFFSET(里程數!$A$1,SMALL(IF(里程數!$F$2:$F$10000&gt;0,ROW(F$23:F$977)),ROW(A571))-22,MATCH(F$22,里程數!$1:$1,0)-1))</f>
        <v/>
      </c>
      <c r="G593" s="109" t="str">
        <f t="shared" ca="1" si="11"/>
        <v/>
      </c>
      <c r="H593" s="110" t="str">
        <f>IF(COUNTA(里程數!$F:$F)&lt;ROW()-21," ",IF(ISNUMBER(G593),G593/C593,"Error"))</f>
        <v xml:space="preserve"> </v>
      </c>
      <c r="I593" s="70"/>
      <c r="J593" s="70"/>
    </row>
    <row r="594" spans="1:10" x14ac:dyDescent="0.25">
      <c r="A594" s="156" t="str">
        <f t="array" aca="1" ref="A594" ca="1">IF(COUNTA(里程數!$F:$F)&lt;ROW()-21,"",OFFSET(里程數!$A$1,SMALL(IF(里程數!$F$2:$F$10000&gt;0,ROW(A$23:A$1977)),ROW(A572))-22,MATCH(A$22,里程數!$1:$1,0)-1))</f>
        <v/>
      </c>
      <c r="B594" s="157"/>
      <c r="C594" s="105" t="str">
        <f t="array" aca="1" ref="C594" ca="1">IF(COUNTA(里程數!$F:$F)&lt;ROW()-21,"",OFFSET(里程數!$A$1,SMALL(IF(里程數!$F$2:$F$10000&gt;0,ROW(C$23:C$1977)),ROW(A572))-22,MATCH(C$22,里程數!$1:$1,0)-1))</f>
        <v/>
      </c>
      <c r="D594" s="106" t="str">
        <f t="array" aca="1" ref="D594" ca="1">IF(COUNTA(里程數!$F:$F)&lt;ROW()-21,"",OFFSET(里程數!$A$1,SMALL(IF(里程數!$F$2:$F$10000&gt;0,ROW(D$23:D$1977)),ROW(A572))-22,MATCH(D$22,里程數!$1:$1,0)-1))</f>
        <v/>
      </c>
      <c r="E594" s="107" t="str">
        <f t="array" aca="1" ref="E594" ca="1">IF(COUNTA(里程數!$F:$F)&lt;ROW()-21,"",OFFSET(里程數!$A$1,SMALL(IF(里程數!$F$2:$F$10000&gt;0,ROW(E$23:E$1977)),ROW(A572))-22,MATCH(E$22,里程數!$1:$1,0)-1))</f>
        <v/>
      </c>
      <c r="F594" s="108" t="str">
        <f t="array" aca="1" ref="F594" ca="1">IF(COUNTA(里程數!$F:$F)&lt;ROW()-21,"",OFFSET(里程數!$A$1,SMALL(IF(里程數!$F$2:$F$10000&gt;0,ROW(F$23:F$977)),ROW(A572))-22,MATCH(F$22,里程數!$1:$1,0)-1))</f>
        <v/>
      </c>
      <c r="G594" s="109" t="str">
        <f t="shared" ca="1" si="11"/>
        <v/>
      </c>
      <c r="H594" s="110" t="str">
        <f>IF(COUNTA(里程數!$F:$F)&lt;ROW()-21," ",IF(ISNUMBER(G594),G594/C594,"Error"))</f>
        <v xml:space="preserve"> </v>
      </c>
      <c r="I594" s="70"/>
      <c r="J594" s="70"/>
    </row>
    <row r="595" spans="1:10" x14ac:dyDescent="0.25">
      <c r="A595" s="156" t="str">
        <f t="array" aca="1" ref="A595" ca="1">IF(COUNTA(里程數!$F:$F)&lt;ROW()-21,"",OFFSET(里程數!$A$1,SMALL(IF(里程數!$F$2:$F$10000&gt;0,ROW(A$23:A$1977)),ROW(A573))-22,MATCH(A$22,里程數!$1:$1,0)-1))</f>
        <v/>
      </c>
      <c r="B595" s="157"/>
      <c r="C595" s="105" t="str">
        <f t="array" aca="1" ref="C595" ca="1">IF(COUNTA(里程數!$F:$F)&lt;ROW()-21,"",OFFSET(里程數!$A$1,SMALL(IF(里程數!$F$2:$F$10000&gt;0,ROW(C$23:C$1977)),ROW(A573))-22,MATCH(C$22,里程數!$1:$1,0)-1))</f>
        <v/>
      </c>
      <c r="D595" s="106" t="str">
        <f t="array" aca="1" ref="D595" ca="1">IF(COUNTA(里程數!$F:$F)&lt;ROW()-21,"",OFFSET(里程數!$A$1,SMALL(IF(里程數!$F$2:$F$10000&gt;0,ROW(D$23:D$1977)),ROW(A573))-22,MATCH(D$22,里程數!$1:$1,0)-1))</f>
        <v/>
      </c>
      <c r="E595" s="107" t="str">
        <f t="array" aca="1" ref="E595" ca="1">IF(COUNTA(里程數!$F:$F)&lt;ROW()-21,"",OFFSET(里程數!$A$1,SMALL(IF(里程數!$F$2:$F$10000&gt;0,ROW(E$23:E$1977)),ROW(A573))-22,MATCH(E$22,里程數!$1:$1,0)-1))</f>
        <v/>
      </c>
      <c r="F595" s="108" t="str">
        <f t="array" aca="1" ref="F595" ca="1">IF(COUNTA(里程數!$F:$F)&lt;ROW()-21,"",OFFSET(里程數!$A$1,SMALL(IF(里程數!$F$2:$F$10000&gt;0,ROW(F$23:F$977)),ROW(A573))-22,MATCH(F$22,里程數!$1:$1,0)-1))</f>
        <v/>
      </c>
      <c r="G595" s="109" t="str">
        <f t="shared" ca="1" si="11"/>
        <v/>
      </c>
      <c r="H595" s="110" t="str">
        <f>IF(COUNTA(里程數!$F:$F)&lt;ROW()-21," ",IF(ISNUMBER(G595),G595/C595,"Error"))</f>
        <v xml:space="preserve"> </v>
      </c>
      <c r="I595" s="70"/>
      <c r="J595" s="70"/>
    </row>
    <row r="596" spans="1:10" x14ac:dyDescent="0.25">
      <c r="A596" s="156" t="str">
        <f t="array" aca="1" ref="A596" ca="1">IF(COUNTA(里程數!$F:$F)&lt;ROW()-21,"",OFFSET(里程數!$A$1,SMALL(IF(里程數!$F$2:$F$10000&gt;0,ROW(A$23:A$1977)),ROW(A574))-22,MATCH(A$22,里程數!$1:$1,0)-1))</f>
        <v/>
      </c>
      <c r="B596" s="157"/>
      <c r="C596" s="105" t="str">
        <f t="array" aca="1" ref="C596" ca="1">IF(COUNTA(里程數!$F:$F)&lt;ROW()-21,"",OFFSET(里程數!$A$1,SMALL(IF(里程數!$F$2:$F$10000&gt;0,ROW(C$23:C$1977)),ROW(A574))-22,MATCH(C$22,里程數!$1:$1,0)-1))</f>
        <v/>
      </c>
      <c r="D596" s="106" t="str">
        <f t="array" aca="1" ref="D596" ca="1">IF(COUNTA(里程數!$F:$F)&lt;ROW()-21,"",OFFSET(里程數!$A$1,SMALL(IF(里程數!$F$2:$F$10000&gt;0,ROW(D$23:D$1977)),ROW(A574))-22,MATCH(D$22,里程數!$1:$1,0)-1))</f>
        <v/>
      </c>
      <c r="E596" s="107" t="str">
        <f t="array" aca="1" ref="E596" ca="1">IF(COUNTA(里程數!$F:$F)&lt;ROW()-21,"",OFFSET(里程數!$A$1,SMALL(IF(里程數!$F$2:$F$10000&gt;0,ROW(E$23:E$1977)),ROW(A574))-22,MATCH(E$22,里程數!$1:$1,0)-1))</f>
        <v/>
      </c>
      <c r="F596" s="108" t="str">
        <f t="array" aca="1" ref="F596" ca="1">IF(COUNTA(里程數!$F:$F)&lt;ROW()-21,"",OFFSET(里程數!$A$1,SMALL(IF(里程數!$F$2:$F$10000&gt;0,ROW(F$23:F$977)),ROW(A574))-22,MATCH(F$22,里程數!$1:$1,0)-1))</f>
        <v/>
      </c>
      <c r="G596" s="109" t="str">
        <f t="shared" ca="1" si="11"/>
        <v/>
      </c>
      <c r="H596" s="110" t="str">
        <f>IF(COUNTA(里程數!$F:$F)&lt;ROW()-21," ",IF(ISNUMBER(G596),G596/C596,"Error"))</f>
        <v xml:space="preserve"> </v>
      </c>
      <c r="I596" s="70"/>
      <c r="J596" s="70"/>
    </row>
    <row r="597" spans="1:10" x14ac:dyDescent="0.25">
      <c r="A597" s="156" t="str">
        <f t="array" aca="1" ref="A597" ca="1">IF(COUNTA(里程數!$F:$F)&lt;ROW()-21,"",OFFSET(里程數!$A$1,SMALL(IF(里程數!$F$2:$F$10000&gt;0,ROW(A$23:A$1977)),ROW(A575))-22,MATCH(A$22,里程數!$1:$1,0)-1))</f>
        <v/>
      </c>
      <c r="B597" s="157"/>
      <c r="C597" s="105" t="str">
        <f t="array" aca="1" ref="C597" ca="1">IF(COUNTA(里程數!$F:$F)&lt;ROW()-21,"",OFFSET(里程數!$A$1,SMALL(IF(里程數!$F$2:$F$10000&gt;0,ROW(C$23:C$1977)),ROW(A575))-22,MATCH(C$22,里程數!$1:$1,0)-1))</f>
        <v/>
      </c>
      <c r="D597" s="106" t="str">
        <f t="array" aca="1" ref="D597" ca="1">IF(COUNTA(里程數!$F:$F)&lt;ROW()-21,"",OFFSET(里程數!$A$1,SMALL(IF(里程數!$F$2:$F$10000&gt;0,ROW(D$23:D$1977)),ROW(A575))-22,MATCH(D$22,里程數!$1:$1,0)-1))</f>
        <v/>
      </c>
      <c r="E597" s="107" t="str">
        <f t="array" aca="1" ref="E597" ca="1">IF(COUNTA(里程數!$F:$F)&lt;ROW()-21,"",OFFSET(里程數!$A$1,SMALL(IF(里程數!$F$2:$F$10000&gt;0,ROW(E$23:E$1977)),ROW(A575))-22,MATCH(E$22,里程數!$1:$1,0)-1))</f>
        <v/>
      </c>
      <c r="F597" s="108" t="str">
        <f t="array" aca="1" ref="F597" ca="1">IF(COUNTA(里程數!$F:$F)&lt;ROW()-21,"",OFFSET(里程數!$A$1,SMALL(IF(里程數!$F$2:$F$10000&gt;0,ROW(F$23:F$977)),ROW(A575))-22,MATCH(F$22,里程數!$1:$1,0)-1))</f>
        <v/>
      </c>
      <c r="G597" s="109" t="str">
        <f t="shared" ca="1" si="11"/>
        <v/>
      </c>
      <c r="H597" s="110" t="str">
        <f>IF(COUNTA(里程數!$F:$F)&lt;ROW()-21," ",IF(ISNUMBER(G597),G597/C597,"Error"))</f>
        <v xml:space="preserve"> </v>
      </c>
      <c r="I597" s="70"/>
      <c r="J597" s="70"/>
    </row>
    <row r="598" spans="1:10" x14ac:dyDescent="0.25">
      <c r="A598" s="156" t="str">
        <f t="array" aca="1" ref="A598" ca="1">IF(COUNTA(里程數!$F:$F)&lt;ROW()-21,"",OFFSET(里程數!$A$1,SMALL(IF(里程數!$F$2:$F$10000&gt;0,ROW(A$23:A$1977)),ROW(A576))-22,MATCH(A$22,里程數!$1:$1,0)-1))</f>
        <v/>
      </c>
      <c r="B598" s="157"/>
      <c r="C598" s="105" t="str">
        <f t="array" aca="1" ref="C598" ca="1">IF(COUNTA(里程數!$F:$F)&lt;ROW()-21,"",OFFSET(里程數!$A$1,SMALL(IF(里程數!$F$2:$F$10000&gt;0,ROW(C$23:C$1977)),ROW(A576))-22,MATCH(C$22,里程數!$1:$1,0)-1))</f>
        <v/>
      </c>
      <c r="D598" s="106" t="str">
        <f t="array" aca="1" ref="D598" ca="1">IF(COUNTA(里程數!$F:$F)&lt;ROW()-21,"",OFFSET(里程數!$A$1,SMALL(IF(里程數!$F$2:$F$10000&gt;0,ROW(D$23:D$1977)),ROW(A576))-22,MATCH(D$22,里程數!$1:$1,0)-1))</f>
        <v/>
      </c>
      <c r="E598" s="107" t="str">
        <f t="array" aca="1" ref="E598" ca="1">IF(COUNTA(里程數!$F:$F)&lt;ROW()-21,"",OFFSET(里程數!$A$1,SMALL(IF(里程數!$F$2:$F$10000&gt;0,ROW(E$23:E$1977)),ROW(A576))-22,MATCH(E$22,里程數!$1:$1,0)-1))</f>
        <v/>
      </c>
      <c r="F598" s="108" t="str">
        <f t="array" aca="1" ref="F598" ca="1">IF(COUNTA(里程數!$F:$F)&lt;ROW()-21,"",OFFSET(里程數!$A$1,SMALL(IF(里程數!$F$2:$F$10000&gt;0,ROW(F$23:F$977)),ROW(A576))-22,MATCH(F$22,里程數!$1:$1,0)-1))</f>
        <v/>
      </c>
      <c r="G598" s="109" t="str">
        <f t="shared" ca="1" si="11"/>
        <v/>
      </c>
      <c r="H598" s="110" t="str">
        <f>IF(COUNTA(里程數!$F:$F)&lt;ROW()-21," ",IF(ISNUMBER(G598),G598/C598,"Error"))</f>
        <v xml:space="preserve"> </v>
      </c>
      <c r="I598" s="70"/>
      <c r="J598" s="70"/>
    </row>
    <row r="599" spans="1:10" x14ac:dyDescent="0.25">
      <c r="A599" s="156" t="str">
        <f t="array" aca="1" ref="A599" ca="1">IF(COUNTA(里程數!$F:$F)&lt;ROW()-21,"",OFFSET(里程數!$A$1,SMALL(IF(里程數!$F$2:$F$10000&gt;0,ROW(A$23:A$1977)),ROW(A577))-22,MATCH(A$22,里程數!$1:$1,0)-1))</f>
        <v/>
      </c>
      <c r="B599" s="157"/>
      <c r="C599" s="105" t="str">
        <f t="array" aca="1" ref="C599" ca="1">IF(COUNTA(里程數!$F:$F)&lt;ROW()-21,"",OFFSET(里程數!$A$1,SMALL(IF(里程數!$F$2:$F$10000&gt;0,ROW(C$23:C$1977)),ROW(A577))-22,MATCH(C$22,里程數!$1:$1,0)-1))</f>
        <v/>
      </c>
      <c r="D599" s="106" t="str">
        <f t="array" aca="1" ref="D599" ca="1">IF(COUNTA(里程數!$F:$F)&lt;ROW()-21,"",OFFSET(里程數!$A$1,SMALL(IF(里程數!$F$2:$F$10000&gt;0,ROW(D$23:D$1977)),ROW(A577))-22,MATCH(D$22,里程數!$1:$1,0)-1))</f>
        <v/>
      </c>
      <c r="E599" s="107" t="str">
        <f t="array" aca="1" ref="E599" ca="1">IF(COUNTA(里程數!$F:$F)&lt;ROW()-21,"",OFFSET(里程數!$A$1,SMALL(IF(里程數!$F$2:$F$10000&gt;0,ROW(E$23:E$1977)),ROW(A577))-22,MATCH(E$22,里程數!$1:$1,0)-1))</f>
        <v/>
      </c>
      <c r="F599" s="108" t="str">
        <f t="array" aca="1" ref="F599" ca="1">IF(COUNTA(里程數!$F:$F)&lt;ROW()-21,"",OFFSET(里程數!$A$1,SMALL(IF(里程數!$F$2:$F$10000&gt;0,ROW(F$23:F$977)),ROW(A577))-22,MATCH(F$22,里程數!$1:$1,0)-1))</f>
        <v/>
      </c>
      <c r="G599" s="109" t="str">
        <f t="shared" ca="1" si="11"/>
        <v/>
      </c>
      <c r="H599" s="110" t="str">
        <f>IF(COUNTA(里程數!$F:$F)&lt;ROW()-21," ",IF(ISNUMBER(G599),G599/C599,"Error"))</f>
        <v xml:space="preserve"> </v>
      </c>
      <c r="I599" s="70"/>
      <c r="J599" s="70"/>
    </row>
    <row r="600" spans="1:10" x14ac:dyDescent="0.25">
      <c r="A600" s="156" t="str">
        <f t="array" aca="1" ref="A600" ca="1">IF(COUNTA(里程數!$F:$F)&lt;ROW()-21,"",OFFSET(里程數!$A$1,SMALL(IF(里程數!$F$2:$F$10000&gt;0,ROW(A$23:A$1977)),ROW(A578))-22,MATCH(A$22,里程數!$1:$1,0)-1))</f>
        <v/>
      </c>
      <c r="B600" s="157"/>
      <c r="C600" s="105" t="str">
        <f t="array" aca="1" ref="C600" ca="1">IF(COUNTA(里程數!$F:$F)&lt;ROW()-21,"",OFFSET(里程數!$A$1,SMALL(IF(里程數!$F$2:$F$10000&gt;0,ROW(C$23:C$1977)),ROW(A578))-22,MATCH(C$22,里程數!$1:$1,0)-1))</f>
        <v/>
      </c>
      <c r="D600" s="106" t="str">
        <f t="array" aca="1" ref="D600" ca="1">IF(COUNTA(里程數!$F:$F)&lt;ROW()-21,"",OFFSET(里程數!$A$1,SMALL(IF(里程數!$F$2:$F$10000&gt;0,ROW(D$23:D$1977)),ROW(A578))-22,MATCH(D$22,里程數!$1:$1,0)-1))</f>
        <v/>
      </c>
      <c r="E600" s="107" t="str">
        <f t="array" aca="1" ref="E600" ca="1">IF(COUNTA(里程數!$F:$F)&lt;ROW()-21,"",OFFSET(里程數!$A$1,SMALL(IF(里程數!$F$2:$F$10000&gt;0,ROW(E$23:E$1977)),ROW(A578))-22,MATCH(E$22,里程數!$1:$1,0)-1))</f>
        <v/>
      </c>
      <c r="F600" s="108" t="str">
        <f t="array" aca="1" ref="F600" ca="1">IF(COUNTA(里程數!$F:$F)&lt;ROW()-21,"",OFFSET(里程數!$A$1,SMALL(IF(里程數!$F$2:$F$10000&gt;0,ROW(F$23:F$977)),ROW(A578))-22,MATCH(F$22,里程數!$1:$1,0)-1))</f>
        <v/>
      </c>
      <c r="G600" s="109" t="str">
        <f t="shared" ca="1" si="11"/>
        <v/>
      </c>
      <c r="H600" s="110" t="str">
        <f>IF(COUNTA(里程數!$F:$F)&lt;ROW()-21," ",IF(ISNUMBER(G600),G600/C600,"Error"))</f>
        <v xml:space="preserve"> </v>
      </c>
      <c r="I600" s="70"/>
      <c r="J600" s="70"/>
    </row>
    <row r="601" spans="1:10" x14ac:dyDescent="0.25">
      <c r="A601" s="156" t="str">
        <f t="array" aca="1" ref="A601" ca="1">IF(COUNTA(里程數!$F:$F)&lt;ROW()-21,"",OFFSET(里程數!$A$1,SMALL(IF(里程數!$F$2:$F$10000&gt;0,ROW(A$23:A$1977)),ROW(A579))-22,MATCH(A$22,里程數!$1:$1,0)-1))</f>
        <v/>
      </c>
      <c r="B601" s="157"/>
      <c r="C601" s="105" t="str">
        <f t="array" aca="1" ref="C601" ca="1">IF(COUNTA(里程數!$F:$F)&lt;ROW()-21,"",OFFSET(里程數!$A$1,SMALL(IF(里程數!$F$2:$F$10000&gt;0,ROW(C$23:C$1977)),ROW(A579))-22,MATCH(C$22,里程數!$1:$1,0)-1))</f>
        <v/>
      </c>
      <c r="D601" s="106" t="str">
        <f t="array" aca="1" ref="D601" ca="1">IF(COUNTA(里程數!$F:$F)&lt;ROW()-21,"",OFFSET(里程數!$A$1,SMALL(IF(里程數!$F$2:$F$10000&gt;0,ROW(D$23:D$1977)),ROW(A579))-22,MATCH(D$22,里程數!$1:$1,0)-1))</f>
        <v/>
      </c>
      <c r="E601" s="107" t="str">
        <f t="array" aca="1" ref="E601" ca="1">IF(COUNTA(里程數!$F:$F)&lt;ROW()-21,"",OFFSET(里程數!$A$1,SMALL(IF(里程數!$F$2:$F$10000&gt;0,ROW(E$23:E$1977)),ROW(A579))-22,MATCH(E$22,里程數!$1:$1,0)-1))</f>
        <v/>
      </c>
      <c r="F601" s="108" t="str">
        <f t="array" aca="1" ref="F601" ca="1">IF(COUNTA(里程數!$F:$F)&lt;ROW()-21,"",OFFSET(里程數!$A$1,SMALL(IF(里程數!$F$2:$F$10000&gt;0,ROW(F$23:F$977)),ROW(A579))-22,MATCH(F$22,里程數!$1:$1,0)-1))</f>
        <v/>
      </c>
      <c r="G601" s="109" t="str">
        <f t="shared" ca="1" si="11"/>
        <v/>
      </c>
      <c r="H601" s="110" t="str">
        <f>IF(COUNTA(里程數!$F:$F)&lt;ROW()-21," ",IF(ISNUMBER(G601),G601/C601,"Error"))</f>
        <v xml:space="preserve"> </v>
      </c>
      <c r="I601" s="70"/>
      <c r="J601" s="70"/>
    </row>
    <row r="602" spans="1:10" x14ac:dyDescent="0.25">
      <c r="A602" s="156" t="str">
        <f t="array" aca="1" ref="A602" ca="1">IF(COUNTA(里程數!$F:$F)&lt;ROW()-21,"",OFFSET(里程數!$A$1,SMALL(IF(里程數!$F$2:$F$10000&gt;0,ROW(A$23:A$1977)),ROW(A580))-22,MATCH(A$22,里程數!$1:$1,0)-1))</f>
        <v/>
      </c>
      <c r="B602" s="157"/>
      <c r="C602" s="105" t="str">
        <f t="array" aca="1" ref="C602" ca="1">IF(COUNTA(里程數!$F:$F)&lt;ROW()-21,"",OFFSET(里程數!$A$1,SMALL(IF(里程數!$F$2:$F$10000&gt;0,ROW(C$23:C$1977)),ROW(A580))-22,MATCH(C$22,里程數!$1:$1,0)-1))</f>
        <v/>
      </c>
      <c r="D602" s="106" t="str">
        <f t="array" aca="1" ref="D602" ca="1">IF(COUNTA(里程數!$F:$F)&lt;ROW()-21,"",OFFSET(里程數!$A$1,SMALL(IF(里程數!$F$2:$F$10000&gt;0,ROW(D$23:D$1977)),ROW(A580))-22,MATCH(D$22,里程數!$1:$1,0)-1))</f>
        <v/>
      </c>
      <c r="E602" s="107" t="str">
        <f t="array" aca="1" ref="E602" ca="1">IF(COUNTA(里程數!$F:$F)&lt;ROW()-21,"",OFFSET(里程數!$A$1,SMALL(IF(里程數!$F$2:$F$10000&gt;0,ROW(E$23:E$1977)),ROW(A580))-22,MATCH(E$22,里程數!$1:$1,0)-1))</f>
        <v/>
      </c>
      <c r="F602" s="108" t="str">
        <f t="array" aca="1" ref="F602" ca="1">IF(COUNTA(里程數!$F:$F)&lt;ROW()-21,"",OFFSET(里程數!$A$1,SMALL(IF(里程數!$F$2:$F$10000&gt;0,ROW(F$23:F$977)),ROW(A580))-22,MATCH(F$22,里程數!$1:$1,0)-1))</f>
        <v/>
      </c>
      <c r="G602" s="109" t="str">
        <f t="shared" ca="1" si="11"/>
        <v/>
      </c>
      <c r="H602" s="110" t="str">
        <f>IF(COUNTA(里程數!$F:$F)&lt;ROW()-21," ",IF(ISNUMBER(G602),G602/C602,"Error"))</f>
        <v xml:space="preserve"> </v>
      </c>
      <c r="I602" s="70"/>
      <c r="J602" s="70"/>
    </row>
    <row r="603" spans="1:10" x14ac:dyDescent="0.25">
      <c r="A603" s="156" t="str">
        <f t="array" aca="1" ref="A603" ca="1">IF(COUNTA(里程數!$F:$F)&lt;ROW()-21,"",OFFSET(里程數!$A$1,SMALL(IF(里程數!$F$2:$F$10000&gt;0,ROW(A$23:A$1977)),ROW(A581))-22,MATCH(A$22,里程數!$1:$1,0)-1))</f>
        <v/>
      </c>
      <c r="B603" s="157"/>
      <c r="C603" s="105" t="str">
        <f t="array" aca="1" ref="C603" ca="1">IF(COUNTA(里程數!$F:$F)&lt;ROW()-21,"",OFFSET(里程數!$A$1,SMALL(IF(里程數!$F$2:$F$10000&gt;0,ROW(C$23:C$1977)),ROW(A581))-22,MATCH(C$22,里程數!$1:$1,0)-1))</f>
        <v/>
      </c>
      <c r="D603" s="106" t="str">
        <f t="array" aca="1" ref="D603" ca="1">IF(COUNTA(里程數!$F:$F)&lt;ROW()-21,"",OFFSET(里程數!$A$1,SMALL(IF(里程數!$F$2:$F$10000&gt;0,ROW(D$23:D$1977)),ROW(A581))-22,MATCH(D$22,里程數!$1:$1,0)-1))</f>
        <v/>
      </c>
      <c r="E603" s="107" t="str">
        <f t="array" aca="1" ref="E603" ca="1">IF(COUNTA(里程數!$F:$F)&lt;ROW()-21,"",OFFSET(里程數!$A$1,SMALL(IF(里程數!$F$2:$F$10000&gt;0,ROW(E$23:E$1977)),ROW(A581))-22,MATCH(E$22,里程數!$1:$1,0)-1))</f>
        <v/>
      </c>
      <c r="F603" s="108" t="str">
        <f t="array" aca="1" ref="F603" ca="1">IF(COUNTA(里程數!$F:$F)&lt;ROW()-21,"",OFFSET(里程數!$A$1,SMALL(IF(里程數!$F$2:$F$10000&gt;0,ROW(F$23:F$977)),ROW(A581))-22,MATCH(F$22,里程數!$1:$1,0)-1))</f>
        <v/>
      </c>
      <c r="G603" s="109" t="str">
        <f t="shared" ca="1" si="11"/>
        <v/>
      </c>
      <c r="H603" s="110" t="str">
        <f>IF(COUNTA(里程數!$F:$F)&lt;ROW()-21," ",IF(ISNUMBER(G603),G603/C603,"Error"))</f>
        <v xml:space="preserve"> </v>
      </c>
      <c r="I603" s="70"/>
      <c r="J603" s="70"/>
    </row>
    <row r="604" spans="1:10" x14ac:dyDescent="0.25">
      <c r="A604" s="156" t="str">
        <f t="array" aca="1" ref="A604" ca="1">IF(COUNTA(里程數!$F:$F)&lt;ROW()-21,"",OFFSET(里程數!$A$1,SMALL(IF(里程數!$F$2:$F$10000&gt;0,ROW(A$23:A$1977)),ROW(A582))-22,MATCH(A$22,里程數!$1:$1,0)-1))</f>
        <v/>
      </c>
      <c r="B604" s="157"/>
      <c r="C604" s="105" t="str">
        <f t="array" aca="1" ref="C604" ca="1">IF(COUNTA(里程數!$F:$F)&lt;ROW()-21,"",OFFSET(里程數!$A$1,SMALL(IF(里程數!$F$2:$F$10000&gt;0,ROW(C$23:C$1977)),ROW(A582))-22,MATCH(C$22,里程數!$1:$1,0)-1))</f>
        <v/>
      </c>
      <c r="D604" s="106" t="str">
        <f t="array" aca="1" ref="D604" ca="1">IF(COUNTA(里程數!$F:$F)&lt;ROW()-21,"",OFFSET(里程數!$A$1,SMALL(IF(里程數!$F$2:$F$10000&gt;0,ROW(D$23:D$1977)),ROW(A582))-22,MATCH(D$22,里程數!$1:$1,0)-1))</f>
        <v/>
      </c>
      <c r="E604" s="107" t="str">
        <f t="array" aca="1" ref="E604" ca="1">IF(COUNTA(里程數!$F:$F)&lt;ROW()-21,"",OFFSET(里程數!$A$1,SMALL(IF(里程數!$F$2:$F$10000&gt;0,ROW(E$23:E$1977)),ROW(A582))-22,MATCH(E$22,里程數!$1:$1,0)-1))</f>
        <v/>
      </c>
      <c r="F604" s="108" t="str">
        <f t="array" aca="1" ref="F604" ca="1">IF(COUNTA(里程數!$F:$F)&lt;ROW()-21,"",OFFSET(里程數!$A$1,SMALL(IF(里程數!$F$2:$F$10000&gt;0,ROW(F$23:F$977)),ROW(A582))-22,MATCH(F$22,里程數!$1:$1,0)-1))</f>
        <v/>
      </c>
      <c r="G604" s="109" t="str">
        <f t="shared" ca="1" si="11"/>
        <v/>
      </c>
      <c r="H604" s="110" t="str">
        <f>IF(COUNTA(里程數!$F:$F)&lt;ROW()-21," ",IF(ISNUMBER(G604),G604/C604,"Error"))</f>
        <v xml:space="preserve"> </v>
      </c>
      <c r="I604" s="70"/>
      <c r="J604" s="70"/>
    </row>
    <row r="605" spans="1:10" x14ac:dyDescent="0.25">
      <c r="A605" s="156" t="str">
        <f t="array" aca="1" ref="A605" ca="1">IF(COUNTA(里程數!$F:$F)&lt;ROW()-21,"",OFFSET(里程數!$A$1,SMALL(IF(里程數!$F$2:$F$10000&gt;0,ROW(A$23:A$1977)),ROW(A583))-22,MATCH(A$22,里程數!$1:$1,0)-1))</f>
        <v/>
      </c>
      <c r="B605" s="157"/>
      <c r="C605" s="105" t="str">
        <f t="array" aca="1" ref="C605" ca="1">IF(COUNTA(里程數!$F:$F)&lt;ROW()-21,"",OFFSET(里程數!$A$1,SMALL(IF(里程數!$F$2:$F$10000&gt;0,ROW(C$23:C$1977)),ROW(A583))-22,MATCH(C$22,里程數!$1:$1,0)-1))</f>
        <v/>
      </c>
      <c r="D605" s="106" t="str">
        <f t="array" aca="1" ref="D605" ca="1">IF(COUNTA(里程數!$F:$F)&lt;ROW()-21,"",OFFSET(里程數!$A$1,SMALL(IF(里程數!$F$2:$F$10000&gt;0,ROW(D$23:D$1977)),ROW(A583))-22,MATCH(D$22,里程數!$1:$1,0)-1))</f>
        <v/>
      </c>
      <c r="E605" s="107" t="str">
        <f t="array" aca="1" ref="E605" ca="1">IF(COUNTA(里程數!$F:$F)&lt;ROW()-21,"",OFFSET(里程數!$A$1,SMALL(IF(里程數!$F$2:$F$10000&gt;0,ROW(E$23:E$1977)),ROW(A583))-22,MATCH(E$22,里程數!$1:$1,0)-1))</f>
        <v/>
      </c>
      <c r="F605" s="108" t="str">
        <f t="array" aca="1" ref="F605" ca="1">IF(COUNTA(里程數!$F:$F)&lt;ROW()-21,"",OFFSET(里程數!$A$1,SMALL(IF(里程數!$F$2:$F$10000&gt;0,ROW(F$23:F$977)),ROW(A583))-22,MATCH(F$22,里程數!$1:$1,0)-1))</f>
        <v/>
      </c>
      <c r="G605" s="109" t="str">
        <f t="shared" ca="1" si="11"/>
        <v/>
      </c>
      <c r="H605" s="110" t="str">
        <f>IF(COUNTA(里程數!$F:$F)&lt;ROW()-21," ",IF(ISNUMBER(G605),G605/C605,"Error"))</f>
        <v xml:space="preserve"> </v>
      </c>
      <c r="I605" s="70"/>
      <c r="J605" s="70"/>
    </row>
    <row r="606" spans="1:10" x14ac:dyDescent="0.25">
      <c r="A606" s="156" t="str">
        <f t="array" aca="1" ref="A606" ca="1">IF(COUNTA(里程數!$F:$F)&lt;ROW()-21,"",OFFSET(里程數!$A$1,SMALL(IF(里程數!$F$2:$F$10000&gt;0,ROW(A$23:A$1977)),ROW(A584))-22,MATCH(A$22,里程數!$1:$1,0)-1))</f>
        <v/>
      </c>
      <c r="B606" s="157"/>
      <c r="C606" s="105" t="str">
        <f t="array" aca="1" ref="C606" ca="1">IF(COUNTA(里程數!$F:$F)&lt;ROW()-21,"",OFFSET(里程數!$A$1,SMALL(IF(里程數!$F$2:$F$10000&gt;0,ROW(C$23:C$1977)),ROW(A584))-22,MATCH(C$22,里程數!$1:$1,0)-1))</f>
        <v/>
      </c>
      <c r="D606" s="106" t="str">
        <f t="array" aca="1" ref="D606" ca="1">IF(COUNTA(里程數!$F:$F)&lt;ROW()-21,"",OFFSET(里程數!$A$1,SMALL(IF(里程數!$F$2:$F$10000&gt;0,ROW(D$23:D$1977)),ROW(A584))-22,MATCH(D$22,里程數!$1:$1,0)-1))</f>
        <v/>
      </c>
      <c r="E606" s="107" t="str">
        <f t="array" aca="1" ref="E606" ca="1">IF(COUNTA(里程數!$F:$F)&lt;ROW()-21,"",OFFSET(里程數!$A$1,SMALL(IF(里程數!$F$2:$F$10000&gt;0,ROW(E$23:E$1977)),ROW(A584))-22,MATCH(E$22,里程數!$1:$1,0)-1))</f>
        <v/>
      </c>
      <c r="F606" s="108" t="str">
        <f t="array" aca="1" ref="F606" ca="1">IF(COUNTA(里程數!$F:$F)&lt;ROW()-21,"",OFFSET(里程數!$A$1,SMALL(IF(里程數!$F$2:$F$10000&gt;0,ROW(F$23:F$977)),ROW(A584))-22,MATCH(F$22,里程數!$1:$1,0)-1))</f>
        <v/>
      </c>
      <c r="G606" s="109" t="str">
        <f t="shared" ca="1" si="11"/>
        <v/>
      </c>
      <c r="H606" s="110" t="str">
        <f>IF(COUNTA(里程數!$F:$F)&lt;ROW()-21," ",IF(ISNUMBER(G606),G606/C606,"Error"))</f>
        <v xml:space="preserve"> </v>
      </c>
      <c r="I606" s="70"/>
      <c r="J606" s="70"/>
    </row>
    <row r="607" spans="1:10" x14ac:dyDescent="0.25">
      <c r="A607" s="156" t="str">
        <f t="array" aca="1" ref="A607" ca="1">IF(COUNTA(里程數!$F:$F)&lt;ROW()-21,"",OFFSET(里程數!$A$1,SMALL(IF(里程數!$F$2:$F$10000&gt;0,ROW(A$23:A$1977)),ROW(A585))-22,MATCH(A$22,里程數!$1:$1,0)-1))</f>
        <v/>
      </c>
      <c r="B607" s="157"/>
      <c r="C607" s="105" t="str">
        <f t="array" aca="1" ref="C607" ca="1">IF(COUNTA(里程數!$F:$F)&lt;ROW()-21,"",OFFSET(里程數!$A$1,SMALL(IF(里程數!$F$2:$F$10000&gt;0,ROW(C$23:C$1977)),ROW(A585))-22,MATCH(C$22,里程數!$1:$1,0)-1))</f>
        <v/>
      </c>
      <c r="D607" s="106" t="str">
        <f t="array" aca="1" ref="D607" ca="1">IF(COUNTA(里程數!$F:$F)&lt;ROW()-21,"",OFFSET(里程數!$A$1,SMALL(IF(里程數!$F$2:$F$10000&gt;0,ROW(D$23:D$1977)),ROW(A585))-22,MATCH(D$22,里程數!$1:$1,0)-1))</f>
        <v/>
      </c>
      <c r="E607" s="107" t="str">
        <f t="array" aca="1" ref="E607" ca="1">IF(COUNTA(里程數!$F:$F)&lt;ROW()-21,"",OFFSET(里程數!$A$1,SMALL(IF(里程數!$F$2:$F$10000&gt;0,ROW(E$23:E$1977)),ROW(A585))-22,MATCH(E$22,里程數!$1:$1,0)-1))</f>
        <v/>
      </c>
      <c r="F607" s="108" t="str">
        <f t="array" aca="1" ref="F607" ca="1">IF(COUNTA(里程數!$F:$F)&lt;ROW()-21,"",OFFSET(里程數!$A$1,SMALL(IF(里程數!$F$2:$F$10000&gt;0,ROW(F$23:F$977)),ROW(A585))-22,MATCH(F$22,里程數!$1:$1,0)-1))</f>
        <v/>
      </c>
      <c r="G607" s="109" t="str">
        <f t="shared" ca="1" si="11"/>
        <v/>
      </c>
      <c r="H607" s="110" t="str">
        <f>IF(COUNTA(里程數!$F:$F)&lt;ROW()-21," ",IF(ISNUMBER(G607),G607/C607,"Error"))</f>
        <v xml:space="preserve"> </v>
      </c>
      <c r="I607" s="70"/>
      <c r="J607" s="70"/>
    </row>
    <row r="608" spans="1:10" x14ac:dyDescent="0.25">
      <c r="A608" s="156" t="str">
        <f t="array" aca="1" ref="A608" ca="1">IF(COUNTA(里程數!$F:$F)&lt;ROW()-21,"",OFFSET(里程數!$A$1,SMALL(IF(里程數!$F$2:$F$10000&gt;0,ROW(A$23:A$1977)),ROW(A586))-22,MATCH(A$22,里程數!$1:$1,0)-1))</f>
        <v/>
      </c>
      <c r="B608" s="157"/>
      <c r="C608" s="105" t="str">
        <f t="array" aca="1" ref="C608" ca="1">IF(COUNTA(里程數!$F:$F)&lt;ROW()-21,"",OFFSET(里程數!$A$1,SMALL(IF(里程數!$F$2:$F$10000&gt;0,ROW(C$23:C$1977)),ROW(A586))-22,MATCH(C$22,里程數!$1:$1,0)-1))</f>
        <v/>
      </c>
      <c r="D608" s="106" t="str">
        <f t="array" aca="1" ref="D608" ca="1">IF(COUNTA(里程數!$F:$F)&lt;ROW()-21,"",OFFSET(里程數!$A$1,SMALL(IF(里程數!$F$2:$F$10000&gt;0,ROW(D$23:D$1977)),ROW(A586))-22,MATCH(D$22,里程數!$1:$1,0)-1))</f>
        <v/>
      </c>
      <c r="E608" s="107" t="str">
        <f t="array" aca="1" ref="E608" ca="1">IF(COUNTA(里程數!$F:$F)&lt;ROW()-21,"",OFFSET(里程數!$A$1,SMALL(IF(里程數!$F$2:$F$10000&gt;0,ROW(E$23:E$1977)),ROW(A586))-22,MATCH(E$22,里程數!$1:$1,0)-1))</f>
        <v/>
      </c>
      <c r="F608" s="108" t="str">
        <f t="array" aca="1" ref="F608" ca="1">IF(COUNTA(里程數!$F:$F)&lt;ROW()-21,"",OFFSET(里程數!$A$1,SMALL(IF(里程數!$F$2:$F$10000&gt;0,ROW(F$23:F$977)),ROW(A586))-22,MATCH(F$22,里程數!$1:$1,0)-1))</f>
        <v/>
      </c>
      <c r="G608" s="109" t="str">
        <f t="shared" ca="1" si="11"/>
        <v/>
      </c>
      <c r="H608" s="110" t="str">
        <f>IF(COUNTA(里程數!$F:$F)&lt;ROW()-21," ",IF(ISNUMBER(G608),G608/C608,"Error"))</f>
        <v xml:space="preserve"> </v>
      </c>
      <c r="I608" s="70"/>
      <c r="J608" s="70"/>
    </row>
    <row r="609" spans="1:10" x14ac:dyDescent="0.25">
      <c r="A609" s="156" t="str">
        <f t="array" aca="1" ref="A609" ca="1">IF(COUNTA(里程數!$F:$F)&lt;ROW()-21,"",OFFSET(里程數!$A$1,SMALL(IF(里程數!$F$2:$F$10000&gt;0,ROW(A$23:A$1977)),ROW(A587))-22,MATCH(A$22,里程數!$1:$1,0)-1))</f>
        <v/>
      </c>
      <c r="B609" s="157"/>
      <c r="C609" s="105" t="str">
        <f t="array" aca="1" ref="C609" ca="1">IF(COUNTA(里程數!$F:$F)&lt;ROW()-21,"",OFFSET(里程數!$A$1,SMALL(IF(里程數!$F$2:$F$10000&gt;0,ROW(C$23:C$1977)),ROW(A587))-22,MATCH(C$22,里程數!$1:$1,0)-1))</f>
        <v/>
      </c>
      <c r="D609" s="106" t="str">
        <f t="array" aca="1" ref="D609" ca="1">IF(COUNTA(里程數!$F:$F)&lt;ROW()-21,"",OFFSET(里程數!$A$1,SMALL(IF(里程數!$F$2:$F$10000&gt;0,ROW(D$23:D$1977)),ROW(A587))-22,MATCH(D$22,里程數!$1:$1,0)-1))</f>
        <v/>
      </c>
      <c r="E609" s="107" t="str">
        <f t="array" aca="1" ref="E609" ca="1">IF(COUNTA(里程數!$F:$F)&lt;ROW()-21,"",OFFSET(里程數!$A$1,SMALL(IF(里程數!$F$2:$F$10000&gt;0,ROW(E$23:E$1977)),ROW(A587))-22,MATCH(E$22,里程數!$1:$1,0)-1))</f>
        <v/>
      </c>
      <c r="F609" s="108" t="str">
        <f t="array" aca="1" ref="F609" ca="1">IF(COUNTA(里程數!$F:$F)&lt;ROW()-21,"",OFFSET(里程數!$A$1,SMALL(IF(里程數!$F$2:$F$10000&gt;0,ROW(F$23:F$977)),ROW(A587))-22,MATCH(F$22,里程數!$1:$1,0)-1))</f>
        <v/>
      </c>
      <c r="G609" s="109" t="str">
        <f t="shared" ca="1" si="11"/>
        <v/>
      </c>
      <c r="H609" s="110" t="str">
        <f>IF(COUNTA(里程數!$F:$F)&lt;ROW()-21," ",IF(ISNUMBER(G609),G609/C609,"Error"))</f>
        <v xml:space="preserve"> </v>
      </c>
      <c r="I609" s="70"/>
      <c r="J609" s="70"/>
    </row>
    <row r="610" spans="1:10" x14ac:dyDescent="0.25">
      <c r="A610" s="156" t="str">
        <f t="array" aca="1" ref="A610" ca="1">IF(COUNTA(里程數!$F:$F)&lt;ROW()-21,"",OFFSET(里程數!$A$1,SMALL(IF(里程數!$F$2:$F$10000&gt;0,ROW(A$23:A$1977)),ROW(A588))-22,MATCH(A$22,里程數!$1:$1,0)-1))</f>
        <v/>
      </c>
      <c r="B610" s="157"/>
      <c r="C610" s="105" t="str">
        <f t="array" aca="1" ref="C610" ca="1">IF(COUNTA(里程數!$F:$F)&lt;ROW()-21,"",OFFSET(里程數!$A$1,SMALL(IF(里程數!$F$2:$F$10000&gt;0,ROW(C$23:C$1977)),ROW(A588))-22,MATCH(C$22,里程數!$1:$1,0)-1))</f>
        <v/>
      </c>
      <c r="D610" s="106" t="str">
        <f t="array" aca="1" ref="D610" ca="1">IF(COUNTA(里程數!$F:$F)&lt;ROW()-21,"",OFFSET(里程數!$A$1,SMALL(IF(里程數!$F$2:$F$10000&gt;0,ROW(D$23:D$1977)),ROW(A588))-22,MATCH(D$22,里程數!$1:$1,0)-1))</f>
        <v/>
      </c>
      <c r="E610" s="107" t="str">
        <f t="array" aca="1" ref="E610" ca="1">IF(COUNTA(里程數!$F:$F)&lt;ROW()-21,"",OFFSET(里程數!$A$1,SMALL(IF(里程數!$F$2:$F$10000&gt;0,ROW(E$23:E$1977)),ROW(A588))-22,MATCH(E$22,里程數!$1:$1,0)-1))</f>
        <v/>
      </c>
      <c r="F610" s="108" t="str">
        <f t="array" aca="1" ref="F610" ca="1">IF(COUNTA(里程數!$F:$F)&lt;ROW()-21,"",OFFSET(里程數!$A$1,SMALL(IF(里程數!$F$2:$F$10000&gt;0,ROW(F$23:F$977)),ROW(A588))-22,MATCH(F$22,里程數!$1:$1,0)-1))</f>
        <v/>
      </c>
      <c r="G610" s="109" t="str">
        <f t="shared" ca="1" si="11"/>
        <v/>
      </c>
      <c r="H610" s="110" t="str">
        <f>IF(COUNTA(里程數!$F:$F)&lt;ROW()-21," ",IF(ISNUMBER(G610),G610/C610,"Error"))</f>
        <v xml:space="preserve"> </v>
      </c>
      <c r="I610" s="70"/>
      <c r="J610" s="70"/>
    </row>
    <row r="611" spans="1:10" x14ac:dyDescent="0.25">
      <c r="A611" s="156" t="str">
        <f t="array" aca="1" ref="A611" ca="1">IF(COUNTA(里程數!$F:$F)&lt;ROW()-21,"",OFFSET(里程數!$A$1,SMALL(IF(里程數!$F$2:$F$10000&gt;0,ROW(A$23:A$1977)),ROW(A589))-22,MATCH(A$22,里程數!$1:$1,0)-1))</f>
        <v/>
      </c>
      <c r="B611" s="157"/>
      <c r="C611" s="105" t="str">
        <f t="array" aca="1" ref="C611" ca="1">IF(COUNTA(里程數!$F:$F)&lt;ROW()-21,"",OFFSET(里程數!$A$1,SMALL(IF(里程數!$F$2:$F$10000&gt;0,ROW(C$23:C$1977)),ROW(A589))-22,MATCH(C$22,里程數!$1:$1,0)-1))</f>
        <v/>
      </c>
      <c r="D611" s="106" t="str">
        <f t="array" aca="1" ref="D611" ca="1">IF(COUNTA(里程數!$F:$F)&lt;ROW()-21,"",OFFSET(里程數!$A$1,SMALL(IF(里程數!$F$2:$F$10000&gt;0,ROW(D$23:D$1977)),ROW(A589))-22,MATCH(D$22,里程數!$1:$1,0)-1))</f>
        <v/>
      </c>
      <c r="E611" s="107" t="str">
        <f t="array" aca="1" ref="E611" ca="1">IF(COUNTA(里程數!$F:$F)&lt;ROW()-21,"",OFFSET(里程數!$A$1,SMALL(IF(里程數!$F$2:$F$10000&gt;0,ROW(E$23:E$1977)),ROW(A589))-22,MATCH(E$22,里程數!$1:$1,0)-1))</f>
        <v/>
      </c>
      <c r="F611" s="108" t="str">
        <f t="array" aca="1" ref="F611" ca="1">IF(COUNTA(里程數!$F:$F)&lt;ROW()-21,"",OFFSET(里程數!$A$1,SMALL(IF(里程數!$F$2:$F$10000&gt;0,ROW(F$23:F$977)),ROW(A589))-22,MATCH(F$22,里程數!$1:$1,0)-1))</f>
        <v/>
      </c>
      <c r="G611" s="109" t="str">
        <f t="shared" ca="1" si="11"/>
        <v/>
      </c>
      <c r="H611" s="110" t="str">
        <f>IF(COUNTA(里程數!$F:$F)&lt;ROW()-21," ",IF(ISNUMBER(G611),G611/C611,"Error"))</f>
        <v xml:space="preserve"> </v>
      </c>
      <c r="I611" s="70"/>
      <c r="J611" s="70"/>
    </row>
    <row r="612" spans="1:10" x14ac:dyDescent="0.25">
      <c r="A612" s="156" t="str">
        <f t="array" aca="1" ref="A612" ca="1">IF(COUNTA(里程數!$F:$F)&lt;ROW()-21,"",OFFSET(里程數!$A$1,SMALL(IF(里程數!$F$2:$F$10000&gt;0,ROW(A$23:A$1977)),ROW(A590))-22,MATCH(A$22,里程數!$1:$1,0)-1))</f>
        <v/>
      </c>
      <c r="B612" s="157"/>
      <c r="C612" s="105" t="str">
        <f t="array" aca="1" ref="C612" ca="1">IF(COUNTA(里程數!$F:$F)&lt;ROW()-21,"",OFFSET(里程數!$A$1,SMALL(IF(里程數!$F$2:$F$10000&gt;0,ROW(C$23:C$1977)),ROW(A590))-22,MATCH(C$22,里程數!$1:$1,0)-1))</f>
        <v/>
      </c>
      <c r="D612" s="106" t="str">
        <f t="array" aca="1" ref="D612" ca="1">IF(COUNTA(里程數!$F:$F)&lt;ROW()-21,"",OFFSET(里程數!$A$1,SMALL(IF(里程數!$F$2:$F$10000&gt;0,ROW(D$23:D$1977)),ROW(A590))-22,MATCH(D$22,里程數!$1:$1,0)-1))</f>
        <v/>
      </c>
      <c r="E612" s="107" t="str">
        <f t="array" aca="1" ref="E612" ca="1">IF(COUNTA(里程數!$F:$F)&lt;ROW()-21,"",OFFSET(里程數!$A$1,SMALL(IF(里程數!$F$2:$F$10000&gt;0,ROW(E$23:E$1977)),ROW(A590))-22,MATCH(E$22,里程數!$1:$1,0)-1))</f>
        <v/>
      </c>
      <c r="F612" s="108" t="str">
        <f t="array" aca="1" ref="F612" ca="1">IF(COUNTA(里程數!$F:$F)&lt;ROW()-21,"",OFFSET(里程數!$A$1,SMALL(IF(里程數!$F$2:$F$10000&gt;0,ROW(F$23:F$977)),ROW(A590))-22,MATCH(F$22,里程數!$1:$1,0)-1))</f>
        <v/>
      </c>
      <c r="G612" s="109" t="str">
        <f t="shared" ca="1" si="11"/>
        <v/>
      </c>
      <c r="H612" s="110" t="str">
        <f>IF(COUNTA(里程數!$F:$F)&lt;ROW()-21," ",IF(ISNUMBER(G612),G612/C612,"Error"))</f>
        <v xml:space="preserve"> </v>
      </c>
      <c r="I612" s="70"/>
      <c r="J612" s="70"/>
    </row>
    <row r="613" spans="1:10" x14ac:dyDescent="0.25">
      <c r="A613" s="156" t="str">
        <f t="array" aca="1" ref="A613" ca="1">IF(COUNTA(里程數!$F:$F)&lt;ROW()-21,"",OFFSET(里程數!$A$1,SMALL(IF(里程數!$F$2:$F$10000&gt;0,ROW(A$23:A$1977)),ROW(A591))-22,MATCH(A$22,里程數!$1:$1,0)-1))</f>
        <v/>
      </c>
      <c r="B613" s="157"/>
      <c r="C613" s="105" t="str">
        <f t="array" aca="1" ref="C613" ca="1">IF(COUNTA(里程數!$F:$F)&lt;ROW()-21,"",OFFSET(里程數!$A$1,SMALL(IF(里程數!$F$2:$F$10000&gt;0,ROW(C$23:C$1977)),ROW(A591))-22,MATCH(C$22,里程數!$1:$1,0)-1))</f>
        <v/>
      </c>
      <c r="D613" s="106" t="str">
        <f t="array" aca="1" ref="D613" ca="1">IF(COUNTA(里程數!$F:$F)&lt;ROW()-21,"",OFFSET(里程數!$A$1,SMALL(IF(里程數!$F$2:$F$10000&gt;0,ROW(D$23:D$1977)),ROW(A591))-22,MATCH(D$22,里程數!$1:$1,0)-1))</f>
        <v/>
      </c>
      <c r="E613" s="107" t="str">
        <f t="array" aca="1" ref="E613" ca="1">IF(COUNTA(里程數!$F:$F)&lt;ROW()-21,"",OFFSET(里程數!$A$1,SMALL(IF(里程數!$F$2:$F$10000&gt;0,ROW(E$23:E$1977)),ROW(A591))-22,MATCH(E$22,里程數!$1:$1,0)-1))</f>
        <v/>
      </c>
      <c r="F613" s="108" t="str">
        <f t="array" aca="1" ref="F613" ca="1">IF(COUNTA(里程數!$F:$F)&lt;ROW()-21,"",OFFSET(里程數!$A$1,SMALL(IF(里程數!$F$2:$F$10000&gt;0,ROW(F$23:F$977)),ROW(A591))-22,MATCH(F$22,里程數!$1:$1,0)-1))</f>
        <v/>
      </c>
      <c r="G613" s="109" t="str">
        <f t="shared" ca="1" si="11"/>
        <v/>
      </c>
      <c r="H613" s="110" t="str">
        <f>IF(COUNTA(里程數!$F:$F)&lt;ROW()-21," ",IF(ISNUMBER(G613),G613/C613,"Error"))</f>
        <v xml:space="preserve"> </v>
      </c>
      <c r="I613" s="70"/>
      <c r="J613" s="70"/>
    </row>
    <row r="614" spans="1:10" x14ac:dyDescent="0.25">
      <c r="A614" s="156" t="str">
        <f t="array" aca="1" ref="A614" ca="1">IF(COUNTA(里程數!$F:$F)&lt;ROW()-21,"",OFFSET(里程數!$A$1,SMALL(IF(里程數!$F$2:$F$10000&gt;0,ROW(A$23:A$1977)),ROW(A592))-22,MATCH(A$22,里程數!$1:$1,0)-1))</f>
        <v/>
      </c>
      <c r="B614" s="157"/>
      <c r="C614" s="105" t="str">
        <f t="array" aca="1" ref="C614" ca="1">IF(COUNTA(里程數!$F:$F)&lt;ROW()-21,"",OFFSET(里程數!$A$1,SMALL(IF(里程數!$F$2:$F$10000&gt;0,ROW(C$23:C$1977)),ROW(A592))-22,MATCH(C$22,里程數!$1:$1,0)-1))</f>
        <v/>
      </c>
      <c r="D614" s="106" t="str">
        <f t="array" aca="1" ref="D614" ca="1">IF(COUNTA(里程數!$F:$F)&lt;ROW()-21,"",OFFSET(里程數!$A$1,SMALL(IF(里程數!$F$2:$F$10000&gt;0,ROW(D$23:D$1977)),ROW(A592))-22,MATCH(D$22,里程數!$1:$1,0)-1))</f>
        <v/>
      </c>
      <c r="E614" s="107" t="str">
        <f t="array" aca="1" ref="E614" ca="1">IF(COUNTA(里程數!$F:$F)&lt;ROW()-21,"",OFFSET(里程數!$A$1,SMALL(IF(里程數!$F$2:$F$10000&gt;0,ROW(E$23:E$1977)),ROW(A592))-22,MATCH(E$22,里程數!$1:$1,0)-1))</f>
        <v/>
      </c>
      <c r="F614" s="108" t="str">
        <f t="array" aca="1" ref="F614" ca="1">IF(COUNTA(里程數!$F:$F)&lt;ROW()-21,"",OFFSET(里程數!$A$1,SMALL(IF(里程數!$F$2:$F$10000&gt;0,ROW(F$23:F$977)),ROW(A592))-22,MATCH(F$22,里程數!$1:$1,0)-1))</f>
        <v/>
      </c>
      <c r="G614" s="109" t="str">
        <f t="shared" ca="1" si="11"/>
        <v/>
      </c>
      <c r="H614" s="110" t="str">
        <f>IF(COUNTA(里程數!$F:$F)&lt;ROW()-21," ",IF(ISNUMBER(G614),G614/C614,"Error"))</f>
        <v xml:space="preserve"> </v>
      </c>
      <c r="I614" s="70"/>
      <c r="J614" s="70"/>
    </row>
    <row r="615" spans="1:10" x14ac:dyDescent="0.25">
      <c r="A615" s="156" t="str">
        <f t="array" aca="1" ref="A615" ca="1">IF(COUNTA(里程數!$F:$F)&lt;ROW()-21,"",OFFSET(里程數!$A$1,SMALL(IF(里程數!$F$2:$F$10000&gt;0,ROW(A$23:A$1977)),ROW(A593))-22,MATCH(A$22,里程數!$1:$1,0)-1))</f>
        <v/>
      </c>
      <c r="B615" s="157"/>
      <c r="C615" s="105" t="str">
        <f t="array" aca="1" ref="C615" ca="1">IF(COUNTA(里程數!$F:$F)&lt;ROW()-21,"",OFFSET(里程數!$A$1,SMALL(IF(里程數!$F$2:$F$10000&gt;0,ROW(C$23:C$1977)),ROW(A593))-22,MATCH(C$22,里程數!$1:$1,0)-1))</f>
        <v/>
      </c>
      <c r="D615" s="106" t="str">
        <f t="array" aca="1" ref="D615" ca="1">IF(COUNTA(里程數!$F:$F)&lt;ROW()-21,"",OFFSET(里程數!$A$1,SMALL(IF(里程數!$F$2:$F$10000&gt;0,ROW(D$23:D$1977)),ROW(A593))-22,MATCH(D$22,里程數!$1:$1,0)-1))</f>
        <v/>
      </c>
      <c r="E615" s="107" t="str">
        <f t="array" aca="1" ref="E615" ca="1">IF(COUNTA(里程數!$F:$F)&lt;ROW()-21,"",OFFSET(里程數!$A$1,SMALL(IF(里程數!$F$2:$F$10000&gt;0,ROW(E$23:E$1977)),ROW(A593))-22,MATCH(E$22,里程數!$1:$1,0)-1))</f>
        <v/>
      </c>
      <c r="F615" s="108" t="str">
        <f t="array" aca="1" ref="F615" ca="1">IF(COUNTA(里程數!$F:$F)&lt;ROW()-21,"",OFFSET(里程數!$A$1,SMALL(IF(里程數!$F$2:$F$10000&gt;0,ROW(F$23:F$977)),ROW(A593))-22,MATCH(F$22,里程數!$1:$1,0)-1))</f>
        <v/>
      </c>
      <c r="G615" s="109" t="str">
        <f t="shared" ca="1" si="11"/>
        <v/>
      </c>
      <c r="H615" s="110" t="str">
        <f>IF(COUNTA(里程數!$F:$F)&lt;ROW()-21," ",IF(ISNUMBER(G615),G615/C615,"Error"))</f>
        <v xml:space="preserve"> </v>
      </c>
      <c r="I615" s="70"/>
      <c r="J615" s="70"/>
    </row>
    <row r="616" spans="1:10" x14ac:dyDescent="0.25">
      <c r="A616" s="156" t="str">
        <f t="array" aca="1" ref="A616" ca="1">IF(COUNTA(里程數!$F:$F)&lt;ROW()-21,"",OFFSET(里程數!$A$1,SMALL(IF(里程數!$F$2:$F$10000&gt;0,ROW(A$23:A$1977)),ROW(A594))-22,MATCH(A$22,里程數!$1:$1,0)-1))</f>
        <v/>
      </c>
      <c r="B616" s="157"/>
      <c r="C616" s="105" t="str">
        <f t="array" aca="1" ref="C616" ca="1">IF(COUNTA(里程數!$F:$F)&lt;ROW()-21,"",OFFSET(里程數!$A$1,SMALL(IF(里程數!$F$2:$F$10000&gt;0,ROW(C$23:C$1977)),ROW(A594))-22,MATCH(C$22,里程數!$1:$1,0)-1))</f>
        <v/>
      </c>
      <c r="D616" s="106" t="str">
        <f t="array" aca="1" ref="D616" ca="1">IF(COUNTA(里程數!$F:$F)&lt;ROW()-21,"",OFFSET(里程數!$A$1,SMALL(IF(里程數!$F$2:$F$10000&gt;0,ROW(D$23:D$1977)),ROW(A594))-22,MATCH(D$22,里程數!$1:$1,0)-1))</f>
        <v/>
      </c>
      <c r="E616" s="107" t="str">
        <f t="array" aca="1" ref="E616" ca="1">IF(COUNTA(里程數!$F:$F)&lt;ROW()-21,"",OFFSET(里程數!$A$1,SMALL(IF(里程數!$F$2:$F$10000&gt;0,ROW(E$23:E$1977)),ROW(A594))-22,MATCH(E$22,里程數!$1:$1,0)-1))</f>
        <v/>
      </c>
      <c r="F616" s="108" t="str">
        <f t="array" aca="1" ref="F616" ca="1">IF(COUNTA(里程數!$F:$F)&lt;ROW()-21,"",OFFSET(里程數!$A$1,SMALL(IF(里程數!$F$2:$F$10000&gt;0,ROW(F$23:F$977)),ROW(A594))-22,MATCH(F$22,里程數!$1:$1,0)-1))</f>
        <v/>
      </c>
      <c r="G616" s="109" t="str">
        <f t="shared" ca="1" si="11"/>
        <v/>
      </c>
      <c r="H616" s="110" t="str">
        <f>IF(COUNTA(里程數!$F:$F)&lt;ROW()-21," ",IF(ISNUMBER(G616),G616/C616,"Error"))</f>
        <v xml:space="preserve"> </v>
      </c>
      <c r="I616" s="70"/>
      <c r="J616" s="70"/>
    </row>
    <row r="617" spans="1:10" x14ac:dyDescent="0.25">
      <c r="A617" s="156" t="str">
        <f t="array" aca="1" ref="A617" ca="1">IF(COUNTA(里程數!$F:$F)&lt;ROW()-21,"",OFFSET(里程數!$A$1,SMALL(IF(里程數!$F$2:$F$10000&gt;0,ROW(A$23:A$1977)),ROW(A595))-22,MATCH(A$22,里程數!$1:$1,0)-1))</f>
        <v/>
      </c>
      <c r="B617" s="157"/>
      <c r="C617" s="105" t="str">
        <f t="array" aca="1" ref="C617" ca="1">IF(COUNTA(里程數!$F:$F)&lt;ROW()-21,"",OFFSET(里程數!$A$1,SMALL(IF(里程數!$F$2:$F$10000&gt;0,ROW(C$23:C$1977)),ROW(A595))-22,MATCH(C$22,里程數!$1:$1,0)-1))</f>
        <v/>
      </c>
      <c r="D617" s="106" t="str">
        <f t="array" aca="1" ref="D617" ca="1">IF(COUNTA(里程數!$F:$F)&lt;ROW()-21,"",OFFSET(里程數!$A$1,SMALL(IF(里程數!$F$2:$F$10000&gt;0,ROW(D$23:D$1977)),ROW(A595))-22,MATCH(D$22,里程數!$1:$1,0)-1))</f>
        <v/>
      </c>
      <c r="E617" s="107" t="str">
        <f t="array" aca="1" ref="E617" ca="1">IF(COUNTA(里程數!$F:$F)&lt;ROW()-21,"",OFFSET(里程數!$A$1,SMALL(IF(里程數!$F$2:$F$10000&gt;0,ROW(E$23:E$1977)),ROW(A595))-22,MATCH(E$22,里程數!$1:$1,0)-1))</f>
        <v/>
      </c>
      <c r="F617" s="108" t="str">
        <f t="array" aca="1" ref="F617" ca="1">IF(COUNTA(里程數!$F:$F)&lt;ROW()-21,"",OFFSET(里程數!$A$1,SMALL(IF(里程數!$F$2:$F$10000&gt;0,ROW(F$23:F$977)),ROW(A595))-22,MATCH(F$22,里程數!$1:$1,0)-1))</f>
        <v/>
      </c>
      <c r="G617" s="109" t="str">
        <f t="shared" ca="1" si="11"/>
        <v/>
      </c>
      <c r="H617" s="110" t="str">
        <f>IF(COUNTA(里程數!$F:$F)&lt;ROW()-21," ",IF(ISNUMBER(G617),G617/C617,"Error"))</f>
        <v xml:space="preserve"> </v>
      </c>
      <c r="I617" s="70"/>
      <c r="J617" s="70"/>
    </row>
    <row r="618" spans="1:10" x14ac:dyDescent="0.25">
      <c r="A618" s="156" t="str">
        <f t="array" aca="1" ref="A618" ca="1">IF(COUNTA(里程數!$F:$F)&lt;ROW()-21,"",OFFSET(里程數!$A$1,SMALL(IF(里程數!$F$2:$F$10000&gt;0,ROW(A$23:A$1977)),ROW(A596))-22,MATCH(A$22,里程數!$1:$1,0)-1))</f>
        <v/>
      </c>
      <c r="B618" s="157"/>
      <c r="C618" s="105" t="str">
        <f t="array" aca="1" ref="C618" ca="1">IF(COUNTA(里程數!$F:$F)&lt;ROW()-21,"",OFFSET(里程數!$A$1,SMALL(IF(里程數!$F$2:$F$10000&gt;0,ROW(C$23:C$1977)),ROW(A596))-22,MATCH(C$22,里程數!$1:$1,0)-1))</f>
        <v/>
      </c>
      <c r="D618" s="106" t="str">
        <f t="array" aca="1" ref="D618" ca="1">IF(COUNTA(里程數!$F:$F)&lt;ROW()-21,"",OFFSET(里程數!$A$1,SMALL(IF(里程數!$F$2:$F$10000&gt;0,ROW(D$23:D$1977)),ROW(A596))-22,MATCH(D$22,里程數!$1:$1,0)-1))</f>
        <v/>
      </c>
      <c r="E618" s="107" t="str">
        <f t="array" aca="1" ref="E618" ca="1">IF(COUNTA(里程數!$F:$F)&lt;ROW()-21,"",OFFSET(里程數!$A$1,SMALL(IF(里程數!$F$2:$F$10000&gt;0,ROW(E$23:E$1977)),ROW(A596))-22,MATCH(E$22,里程數!$1:$1,0)-1))</f>
        <v/>
      </c>
      <c r="F618" s="108" t="str">
        <f t="array" aca="1" ref="F618" ca="1">IF(COUNTA(里程數!$F:$F)&lt;ROW()-21,"",OFFSET(里程數!$A$1,SMALL(IF(里程數!$F$2:$F$10000&gt;0,ROW(F$23:F$977)),ROW(A596))-22,MATCH(F$22,里程數!$1:$1,0)-1))</f>
        <v/>
      </c>
      <c r="G618" s="109" t="str">
        <f t="shared" ca="1" si="11"/>
        <v/>
      </c>
      <c r="H618" s="110" t="str">
        <f>IF(COUNTA(里程數!$F:$F)&lt;ROW()-21," ",IF(ISNUMBER(G618),G618/C618,"Error"))</f>
        <v xml:space="preserve"> </v>
      </c>
      <c r="I618" s="70"/>
      <c r="J618" s="70"/>
    </row>
    <row r="619" spans="1:10" x14ac:dyDescent="0.25">
      <c r="A619" s="156" t="str">
        <f t="array" aca="1" ref="A619" ca="1">IF(COUNTA(里程數!$F:$F)&lt;ROW()-21,"",OFFSET(里程數!$A$1,SMALL(IF(里程數!$F$2:$F$10000&gt;0,ROW(A$23:A$1977)),ROW(A597))-22,MATCH(A$22,里程數!$1:$1,0)-1))</f>
        <v/>
      </c>
      <c r="B619" s="157"/>
      <c r="C619" s="105" t="str">
        <f t="array" aca="1" ref="C619" ca="1">IF(COUNTA(里程數!$F:$F)&lt;ROW()-21,"",OFFSET(里程數!$A$1,SMALL(IF(里程數!$F$2:$F$10000&gt;0,ROW(C$23:C$1977)),ROW(A597))-22,MATCH(C$22,里程數!$1:$1,0)-1))</f>
        <v/>
      </c>
      <c r="D619" s="106" t="str">
        <f t="array" aca="1" ref="D619" ca="1">IF(COUNTA(里程數!$F:$F)&lt;ROW()-21,"",OFFSET(里程數!$A$1,SMALL(IF(里程數!$F$2:$F$10000&gt;0,ROW(D$23:D$1977)),ROW(A597))-22,MATCH(D$22,里程數!$1:$1,0)-1))</f>
        <v/>
      </c>
      <c r="E619" s="107" t="str">
        <f t="array" aca="1" ref="E619" ca="1">IF(COUNTA(里程數!$F:$F)&lt;ROW()-21,"",OFFSET(里程數!$A$1,SMALL(IF(里程數!$F$2:$F$10000&gt;0,ROW(E$23:E$1977)),ROW(A597))-22,MATCH(E$22,里程數!$1:$1,0)-1))</f>
        <v/>
      </c>
      <c r="F619" s="108" t="str">
        <f t="array" aca="1" ref="F619" ca="1">IF(COUNTA(里程數!$F:$F)&lt;ROW()-21,"",OFFSET(里程數!$A$1,SMALL(IF(里程數!$F$2:$F$10000&gt;0,ROW(F$23:F$977)),ROW(A597))-22,MATCH(F$22,里程數!$1:$1,0)-1))</f>
        <v/>
      </c>
      <c r="G619" s="109" t="str">
        <f t="shared" ca="1" si="11"/>
        <v/>
      </c>
      <c r="H619" s="110" t="str">
        <f>IF(COUNTA(里程數!$F:$F)&lt;ROW()-21," ",IF(ISNUMBER(G619),G619/C619,"Error"))</f>
        <v xml:space="preserve"> </v>
      </c>
      <c r="I619" s="70"/>
      <c r="J619" s="70"/>
    </row>
    <row r="620" spans="1:10" x14ac:dyDescent="0.25">
      <c r="A620" s="156" t="str">
        <f t="array" aca="1" ref="A620" ca="1">IF(COUNTA(里程數!$F:$F)&lt;ROW()-21,"",OFFSET(里程數!$A$1,SMALL(IF(里程數!$F$2:$F$10000&gt;0,ROW(A$23:A$1977)),ROW(A598))-22,MATCH(A$22,里程數!$1:$1,0)-1))</f>
        <v/>
      </c>
      <c r="B620" s="157"/>
      <c r="C620" s="105" t="str">
        <f t="array" aca="1" ref="C620" ca="1">IF(COUNTA(里程數!$F:$F)&lt;ROW()-21,"",OFFSET(里程數!$A$1,SMALL(IF(里程數!$F$2:$F$10000&gt;0,ROW(C$23:C$1977)),ROW(A598))-22,MATCH(C$22,里程數!$1:$1,0)-1))</f>
        <v/>
      </c>
      <c r="D620" s="106" t="str">
        <f t="array" aca="1" ref="D620" ca="1">IF(COUNTA(里程數!$F:$F)&lt;ROW()-21,"",OFFSET(里程數!$A$1,SMALL(IF(里程數!$F$2:$F$10000&gt;0,ROW(D$23:D$1977)),ROW(A598))-22,MATCH(D$22,里程數!$1:$1,0)-1))</f>
        <v/>
      </c>
      <c r="E620" s="107" t="str">
        <f t="array" aca="1" ref="E620" ca="1">IF(COUNTA(里程數!$F:$F)&lt;ROW()-21,"",OFFSET(里程數!$A$1,SMALL(IF(里程數!$F$2:$F$10000&gt;0,ROW(E$23:E$1977)),ROW(A598))-22,MATCH(E$22,里程數!$1:$1,0)-1))</f>
        <v/>
      </c>
      <c r="F620" s="108" t="str">
        <f t="array" aca="1" ref="F620" ca="1">IF(COUNTA(里程數!$F:$F)&lt;ROW()-21,"",OFFSET(里程數!$A$1,SMALL(IF(里程數!$F$2:$F$10000&gt;0,ROW(F$23:F$977)),ROW(A598))-22,MATCH(F$22,里程數!$1:$1,0)-1))</f>
        <v/>
      </c>
      <c r="G620" s="109" t="str">
        <f t="shared" ca="1" si="11"/>
        <v/>
      </c>
      <c r="H620" s="110" t="str">
        <f>IF(COUNTA(里程數!$F:$F)&lt;ROW()-21," ",IF(ISNUMBER(G620),G620/C620,"Error"))</f>
        <v xml:space="preserve"> </v>
      </c>
      <c r="I620" s="70"/>
      <c r="J620" s="70"/>
    </row>
    <row r="621" spans="1:10" x14ac:dyDescent="0.25">
      <c r="A621" s="156" t="str">
        <f t="array" aca="1" ref="A621" ca="1">IF(COUNTA(里程數!$F:$F)&lt;ROW()-21,"",OFFSET(里程數!$A$1,SMALL(IF(里程數!$F$2:$F$10000&gt;0,ROW(A$23:A$1977)),ROW(A599))-22,MATCH(A$22,里程數!$1:$1,0)-1))</f>
        <v/>
      </c>
      <c r="B621" s="157"/>
      <c r="C621" s="105" t="str">
        <f t="array" aca="1" ref="C621" ca="1">IF(COUNTA(里程數!$F:$F)&lt;ROW()-21,"",OFFSET(里程數!$A$1,SMALL(IF(里程數!$F$2:$F$10000&gt;0,ROW(C$23:C$1977)),ROW(A599))-22,MATCH(C$22,里程數!$1:$1,0)-1))</f>
        <v/>
      </c>
      <c r="D621" s="106" t="str">
        <f t="array" aca="1" ref="D621" ca="1">IF(COUNTA(里程數!$F:$F)&lt;ROW()-21,"",OFFSET(里程數!$A$1,SMALL(IF(里程數!$F$2:$F$10000&gt;0,ROW(D$23:D$1977)),ROW(A599))-22,MATCH(D$22,里程數!$1:$1,0)-1))</f>
        <v/>
      </c>
      <c r="E621" s="107" t="str">
        <f t="array" aca="1" ref="E621" ca="1">IF(COUNTA(里程數!$F:$F)&lt;ROW()-21,"",OFFSET(里程數!$A$1,SMALL(IF(里程數!$F$2:$F$10000&gt;0,ROW(E$23:E$1977)),ROW(A599))-22,MATCH(E$22,里程數!$1:$1,0)-1))</f>
        <v/>
      </c>
      <c r="F621" s="108" t="str">
        <f t="array" aca="1" ref="F621" ca="1">IF(COUNTA(里程數!$F:$F)&lt;ROW()-21,"",OFFSET(里程數!$A$1,SMALL(IF(里程數!$F$2:$F$10000&gt;0,ROW(F$23:F$977)),ROW(A599))-22,MATCH(F$22,里程數!$1:$1,0)-1))</f>
        <v/>
      </c>
      <c r="G621" s="109" t="str">
        <f t="shared" ca="1" si="11"/>
        <v/>
      </c>
      <c r="H621" s="110" t="str">
        <f>IF(COUNTA(里程數!$F:$F)&lt;ROW()-21," ",IF(ISNUMBER(G621),G621/C621,"Error"))</f>
        <v xml:space="preserve"> </v>
      </c>
      <c r="I621" s="70"/>
      <c r="J621" s="70"/>
    </row>
    <row r="622" spans="1:10" x14ac:dyDescent="0.25">
      <c r="A622" s="156" t="str">
        <f t="array" aca="1" ref="A622" ca="1">IF(COUNTA(里程數!$F:$F)&lt;ROW()-21,"",OFFSET(里程數!$A$1,SMALL(IF(里程數!$F$2:$F$10000&gt;0,ROW(A$23:A$1977)),ROW(A600))-22,MATCH(A$22,里程數!$1:$1,0)-1))</f>
        <v/>
      </c>
      <c r="B622" s="157"/>
      <c r="C622" s="105" t="str">
        <f t="array" aca="1" ref="C622" ca="1">IF(COUNTA(里程數!$F:$F)&lt;ROW()-21,"",OFFSET(里程數!$A$1,SMALL(IF(里程數!$F$2:$F$10000&gt;0,ROW(C$23:C$1977)),ROW(A600))-22,MATCH(C$22,里程數!$1:$1,0)-1))</f>
        <v/>
      </c>
      <c r="D622" s="106" t="str">
        <f t="array" aca="1" ref="D622" ca="1">IF(COUNTA(里程數!$F:$F)&lt;ROW()-21,"",OFFSET(里程數!$A$1,SMALL(IF(里程數!$F$2:$F$10000&gt;0,ROW(D$23:D$1977)),ROW(A600))-22,MATCH(D$22,里程數!$1:$1,0)-1))</f>
        <v/>
      </c>
      <c r="E622" s="107" t="str">
        <f t="array" aca="1" ref="E622" ca="1">IF(COUNTA(里程數!$F:$F)&lt;ROW()-21,"",OFFSET(里程數!$A$1,SMALL(IF(里程數!$F$2:$F$10000&gt;0,ROW(E$23:E$1977)),ROW(A600))-22,MATCH(E$22,里程數!$1:$1,0)-1))</f>
        <v/>
      </c>
      <c r="F622" s="108" t="str">
        <f t="array" aca="1" ref="F622" ca="1">IF(COUNTA(里程數!$F:$F)&lt;ROW()-21,"",OFFSET(里程數!$A$1,SMALL(IF(里程數!$F$2:$F$10000&gt;0,ROW(F$23:F$977)),ROW(A600))-22,MATCH(F$22,里程數!$1:$1,0)-1))</f>
        <v/>
      </c>
      <c r="G622" s="109" t="str">
        <f t="shared" ca="1" si="11"/>
        <v/>
      </c>
      <c r="H622" s="110" t="str">
        <f>IF(COUNTA(里程數!$F:$F)&lt;ROW()-21," ",IF(ISNUMBER(G622),G622/C622,"Error"))</f>
        <v xml:space="preserve"> </v>
      </c>
      <c r="I622" s="70"/>
      <c r="J622" s="70"/>
    </row>
    <row r="623" spans="1:10" x14ac:dyDescent="0.25">
      <c r="A623" s="156" t="str">
        <f t="array" aca="1" ref="A623" ca="1">IF(COUNTA(里程數!$F:$F)&lt;ROW()-21,"",OFFSET(里程數!$A$1,SMALL(IF(里程數!$F$2:$F$10000&gt;0,ROW(A$23:A$1977)),ROW(A601))-22,MATCH(A$22,里程數!$1:$1,0)-1))</f>
        <v/>
      </c>
      <c r="B623" s="157"/>
      <c r="C623" s="105" t="str">
        <f t="array" aca="1" ref="C623" ca="1">IF(COUNTA(里程數!$F:$F)&lt;ROW()-21,"",OFFSET(里程數!$A$1,SMALL(IF(里程數!$F$2:$F$10000&gt;0,ROW(C$23:C$1977)),ROW(A601))-22,MATCH(C$22,里程數!$1:$1,0)-1))</f>
        <v/>
      </c>
      <c r="D623" s="106" t="str">
        <f t="array" aca="1" ref="D623" ca="1">IF(COUNTA(里程數!$F:$F)&lt;ROW()-21,"",OFFSET(里程數!$A$1,SMALL(IF(里程數!$F$2:$F$10000&gt;0,ROW(D$23:D$1977)),ROW(A601))-22,MATCH(D$22,里程數!$1:$1,0)-1))</f>
        <v/>
      </c>
      <c r="E623" s="107" t="str">
        <f t="array" aca="1" ref="E623" ca="1">IF(COUNTA(里程數!$F:$F)&lt;ROW()-21,"",OFFSET(里程數!$A$1,SMALL(IF(里程數!$F$2:$F$10000&gt;0,ROW(E$23:E$1977)),ROW(A601))-22,MATCH(E$22,里程數!$1:$1,0)-1))</f>
        <v/>
      </c>
      <c r="F623" s="108" t="str">
        <f t="array" aca="1" ref="F623" ca="1">IF(COUNTA(里程數!$F:$F)&lt;ROW()-21,"",OFFSET(里程數!$A$1,SMALL(IF(里程數!$F$2:$F$10000&gt;0,ROW(F$23:F$977)),ROW(A601))-22,MATCH(F$22,里程數!$1:$1,0)-1))</f>
        <v/>
      </c>
      <c r="G623" s="109" t="str">
        <f t="shared" ca="1" si="11"/>
        <v/>
      </c>
      <c r="H623" s="110" t="str">
        <f>IF(COUNTA(里程數!$F:$F)&lt;ROW()-21," ",IF(ISNUMBER(G623),G623/C623,"Error"))</f>
        <v xml:space="preserve"> </v>
      </c>
      <c r="I623" s="70"/>
      <c r="J623" s="70"/>
    </row>
    <row r="624" spans="1:10" x14ac:dyDescent="0.25">
      <c r="A624" s="156" t="str">
        <f t="array" aca="1" ref="A624" ca="1">IF(COUNTA(里程數!$F:$F)&lt;ROW()-21,"",OFFSET(里程數!$A$1,SMALL(IF(里程數!$F$2:$F$10000&gt;0,ROW(A$23:A$1977)),ROW(A602))-22,MATCH(A$22,里程數!$1:$1,0)-1))</f>
        <v/>
      </c>
      <c r="B624" s="157"/>
      <c r="C624" s="105" t="str">
        <f t="array" aca="1" ref="C624" ca="1">IF(COUNTA(里程數!$F:$F)&lt;ROW()-21,"",OFFSET(里程數!$A$1,SMALL(IF(里程數!$F$2:$F$10000&gt;0,ROW(C$23:C$1977)),ROW(A602))-22,MATCH(C$22,里程數!$1:$1,0)-1))</f>
        <v/>
      </c>
      <c r="D624" s="106" t="str">
        <f t="array" aca="1" ref="D624" ca="1">IF(COUNTA(里程數!$F:$F)&lt;ROW()-21,"",OFFSET(里程數!$A$1,SMALL(IF(里程數!$F$2:$F$10000&gt;0,ROW(D$23:D$1977)),ROW(A602))-22,MATCH(D$22,里程數!$1:$1,0)-1))</f>
        <v/>
      </c>
      <c r="E624" s="107" t="str">
        <f t="array" aca="1" ref="E624" ca="1">IF(COUNTA(里程數!$F:$F)&lt;ROW()-21,"",OFFSET(里程數!$A$1,SMALL(IF(里程數!$F$2:$F$10000&gt;0,ROW(E$23:E$1977)),ROW(A602))-22,MATCH(E$22,里程數!$1:$1,0)-1))</f>
        <v/>
      </c>
      <c r="F624" s="108" t="str">
        <f t="array" aca="1" ref="F624" ca="1">IF(COUNTA(里程數!$F:$F)&lt;ROW()-21,"",OFFSET(里程數!$A$1,SMALL(IF(里程數!$F$2:$F$10000&gt;0,ROW(F$23:F$977)),ROW(A602))-22,MATCH(F$22,里程數!$1:$1,0)-1))</f>
        <v/>
      </c>
      <c r="G624" s="109" t="str">
        <f t="shared" ca="1" si="11"/>
        <v/>
      </c>
      <c r="H624" s="110" t="str">
        <f>IF(COUNTA(里程數!$F:$F)&lt;ROW()-21," ",IF(ISNUMBER(G624),G624/C624,"Error"))</f>
        <v xml:space="preserve"> </v>
      </c>
      <c r="I624" s="70"/>
      <c r="J624" s="70"/>
    </row>
    <row r="625" spans="1:10" x14ac:dyDescent="0.25">
      <c r="A625" s="156" t="str">
        <f t="array" aca="1" ref="A625" ca="1">IF(COUNTA(里程數!$F:$F)&lt;ROW()-21,"",OFFSET(里程數!$A$1,SMALL(IF(里程數!$F$2:$F$10000&gt;0,ROW(A$23:A$1977)),ROW(A603))-22,MATCH(A$22,里程數!$1:$1,0)-1))</f>
        <v/>
      </c>
      <c r="B625" s="157"/>
      <c r="C625" s="105" t="str">
        <f t="array" aca="1" ref="C625" ca="1">IF(COUNTA(里程數!$F:$F)&lt;ROW()-21,"",OFFSET(里程數!$A$1,SMALL(IF(里程數!$F$2:$F$10000&gt;0,ROW(C$23:C$1977)),ROW(A603))-22,MATCH(C$22,里程數!$1:$1,0)-1))</f>
        <v/>
      </c>
      <c r="D625" s="106" t="str">
        <f t="array" aca="1" ref="D625" ca="1">IF(COUNTA(里程數!$F:$F)&lt;ROW()-21,"",OFFSET(里程數!$A$1,SMALL(IF(里程數!$F$2:$F$10000&gt;0,ROW(D$23:D$1977)),ROW(A603))-22,MATCH(D$22,里程數!$1:$1,0)-1))</f>
        <v/>
      </c>
      <c r="E625" s="107" t="str">
        <f t="array" aca="1" ref="E625" ca="1">IF(COUNTA(里程數!$F:$F)&lt;ROW()-21,"",OFFSET(里程數!$A$1,SMALL(IF(里程數!$F$2:$F$10000&gt;0,ROW(E$23:E$1977)),ROW(A603))-22,MATCH(E$22,里程數!$1:$1,0)-1))</f>
        <v/>
      </c>
      <c r="F625" s="108" t="str">
        <f t="array" aca="1" ref="F625" ca="1">IF(COUNTA(里程數!$F:$F)&lt;ROW()-21,"",OFFSET(里程數!$A$1,SMALL(IF(里程數!$F$2:$F$10000&gt;0,ROW(F$23:F$977)),ROW(A603))-22,MATCH(F$22,里程數!$1:$1,0)-1))</f>
        <v/>
      </c>
      <c r="G625" s="109" t="str">
        <f t="shared" ca="1" si="11"/>
        <v/>
      </c>
      <c r="H625" s="110" t="str">
        <f>IF(COUNTA(里程數!$F:$F)&lt;ROW()-21," ",IF(ISNUMBER(G625),G625/C625,"Error"))</f>
        <v xml:space="preserve"> </v>
      </c>
      <c r="I625" s="70"/>
      <c r="J625" s="70"/>
    </row>
    <row r="626" spans="1:10" x14ac:dyDescent="0.25">
      <c r="A626" s="156" t="str">
        <f t="array" aca="1" ref="A626" ca="1">IF(COUNTA(里程數!$F:$F)&lt;ROW()-21,"",OFFSET(里程數!$A$1,SMALL(IF(里程數!$F$2:$F$10000&gt;0,ROW(A$23:A$1977)),ROW(A604))-22,MATCH(A$22,里程數!$1:$1,0)-1))</f>
        <v/>
      </c>
      <c r="B626" s="157"/>
      <c r="C626" s="105" t="str">
        <f t="array" aca="1" ref="C626" ca="1">IF(COUNTA(里程數!$F:$F)&lt;ROW()-21,"",OFFSET(里程數!$A$1,SMALL(IF(里程數!$F$2:$F$10000&gt;0,ROW(C$23:C$1977)),ROW(A604))-22,MATCH(C$22,里程數!$1:$1,0)-1))</f>
        <v/>
      </c>
      <c r="D626" s="106" t="str">
        <f t="array" aca="1" ref="D626" ca="1">IF(COUNTA(里程數!$F:$F)&lt;ROW()-21,"",OFFSET(里程數!$A$1,SMALL(IF(里程數!$F$2:$F$10000&gt;0,ROW(D$23:D$1977)),ROW(A604))-22,MATCH(D$22,里程數!$1:$1,0)-1))</f>
        <v/>
      </c>
      <c r="E626" s="107" t="str">
        <f t="array" aca="1" ref="E626" ca="1">IF(COUNTA(里程數!$F:$F)&lt;ROW()-21,"",OFFSET(里程數!$A$1,SMALL(IF(里程數!$F$2:$F$10000&gt;0,ROW(E$23:E$1977)),ROW(A604))-22,MATCH(E$22,里程數!$1:$1,0)-1))</f>
        <v/>
      </c>
      <c r="F626" s="108" t="str">
        <f t="array" aca="1" ref="F626" ca="1">IF(COUNTA(里程數!$F:$F)&lt;ROW()-21,"",OFFSET(里程數!$A$1,SMALL(IF(里程數!$F$2:$F$10000&gt;0,ROW(F$23:F$977)),ROW(A604))-22,MATCH(F$22,里程數!$1:$1,0)-1))</f>
        <v/>
      </c>
      <c r="G626" s="109" t="str">
        <f t="shared" ca="1" si="11"/>
        <v/>
      </c>
      <c r="H626" s="110" t="str">
        <f>IF(COUNTA(里程數!$F:$F)&lt;ROW()-21," ",IF(ISNUMBER(G626),G626/C626,"Error"))</f>
        <v xml:space="preserve"> </v>
      </c>
      <c r="I626" s="70"/>
      <c r="J626" s="70"/>
    </row>
    <row r="627" spans="1:10" x14ac:dyDescent="0.25">
      <c r="A627" s="156" t="str">
        <f t="array" aca="1" ref="A627" ca="1">IF(COUNTA(里程數!$F:$F)&lt;ROW()-21,"",OFFSET(里程數!$A$1,SMALL(IF(里程數!$F$2:$F$10000&gt;0,ROW(A$23:A$1977)),ROW(A605))-22,MATCH(A$22,里程數!$1:$1,0)-1))</f>
        <v/>
      </c>
      <c r="B627" s="157"/>
      <c r="C627" s="105" t="str">
        <f t="array" aca="1" ref="C627" ca="1">IF(COUNTA(里程數!$F:$F)&lt;ROW()-21,"",OFFSET(里程數!$A$1,SMALL(IF(里程數!$F$2:$F$10000&gt;0,ROW(C$23:C$1977)),ROW(A605))-22,MATCH(C$22,里程數!$1:$1,0)-1))</f>
        <v/>
      </c>
      <c r="D627" s="106" t="str">
        <f t="array" aca="1" ref="D627" ca="1">IF(COUNTA(里程數!$F:$F)&lt;ROW()-21,"",OFFSET(里程數!$A$1,SMALL(IF(里程數!$F$2:$F$10000&gt;0,ROW(D$23:D$1977)),ROW(A605))-22,MATCH(D$22,里程數!$1:$1,0)-1))</f>
        <v/>
      </c>
      <c r="E627" s="107" t="str">
        <f t="array" aca="1" ref="E627" ca="1">IF(COUNTA(里程數!$F:$F)&lt;ROW()-21,"",OFFSET(里程數!$A$1,SMALL(IF(里程數!$F$2:$F$10000&gt;0,ROW(E$23:E$1977)),ROW(A605))-22,MATCH(E$22,里程數!$1:$1,0)-1))</f>
        <v/>
      </c>
      <c r="F627" s="108" t="str">
        <f t="array" aca="1" ref="F627" ca="1">IF(COUNTA(里程數!$F:$F)&lt;ROW()-21,"",OFFSET(里程數!$A$1,SMALL(IF(里程數!$F$2:$F$10000&gt;0,ROW(F$23:F$977)),ROW(A605))-22,MATCH(F$22,里程數!$1:$1,0)-1))</f>
        <v/>
      </c>
      <c r="G627" s="109" t="str">
        <f t="shared" ca="1" si="11"/>
        <v/>
      </c>
      <c r="H627" s="110" t="str">
        <f>IF(COUNTA(里程數!$F:$F)&lt;ROW()-21," ",IF(ISNUMBER(G627),G627/C627,"Error"))</f>
        <v xml:space="preserve"> </v>
      </c>
      <c r="I627" s="70"/>
      <c r="J627" s="70"/>
    </row>
    <row r="628" spans="1:10" x14ac:dyDescent="0.25">
      <c r="A628" s="156" t="str">
        <f t="array" aca="1" ref="A628" ca="1">IF(COUNTA(里程數!$F:$F)&lt;ROW()-21,"",OFFSET(里程數!$A$1,SMALL(IF(里程數!$F$2:$F$10000&gt;0,ROW(A$23:A$1977)),ROW(A606))-22,MATCH(A$22,里程數!$1:$1,0)-1))</f>
        <v/>
      </c>
      <c r="B628" s="157"/>
      <c r="C628" s="105" t="str">
        <f t="array" aca="1" ref="C628" ca="1">IF(COUNTA(里程數!$F:$F)&lt;ROW()-21,"",OFFSET(里程數!$A$1,SMALL(IF(里程數!$F$2:$F$10000&gt;0,ROW(C$23:C$1977)),ROW(A606))-22,MATCH(C$22,里程數!$1:$1,0)-1))</f>
        <v/>
      </c>
      <c r="D628" s="106" t="str">
        <f t="array" aca="1" ref="D628" ca="1">IF(COUNTA(里程數!$F:$F)&lt;ROW()-21,"",OFFSET(里程數!$A$1,SMALL(IF(里程數!$F$2:$F$10000&gt;0,ROW(D$23:D$1977)),ROW(A606))-22,MATCH(D$22,里程數!$1:$1,0)-1))</f>
        <v/>
      </c>
      <c r="E628" s="107" t="str">
        <f t="array" aca="1" ref="E628" ca="1">IF(COUNTA(里程數!$F:$F)&lt;ROW()-21,"",OFFSET(里程數!$A$1,SMALL(IF(里程數!$F$2:$F$10000&gt;0,ROW(E$23:E$1977)),ROW(A606))-22,MATCH(E$22,里程數!$1:$1,0)-1))</f>
        <v/>
      </c>
      <c r="F628" s="108" t="str">
        <f t="array" aca="1" ref="F628" ca="1">IF(COUNTA(里程數!$F:$F)&lt;ROW()-21,"",OFFSET(里程數!$A$1,SMALL(IF(里程數!$F$2:$F$10000&gt;0,ROW(F$23:F$977)),ROW(A606))-22,MATCH(F$22,里程數!$1:$1,0)-1))</f>
        <v/>
      </c>
      <c r="G628" s="109" t="str">
        <f t="shared" ca="1" si="11"/>
        <v/>
      </c>
      <c r="H628" s="110" t="str">
        <f>IF(COUNTA(里程數!$F:$F)&lt;ROW()-21," ",IF(ISNUMBER(G628),G628/C628,"Error"))</f>
        <v xml:space="preserve"> </v>
      </c>
      <c r="I628" s="70"/>
      <c r="J628" s="70"/>
    </row>
    <row r="629" spans="1:10" x14ac:dyDescent="0.25">
      <c r="A629" s="156" t="str">
        <f t="array" aca="1" ref="A629" ca="1">IF(COUNTA(里程數!$F:$F)&lt;ROW()-21,"",OFFSET(里程數!$A$1,SMALL(IF(里程數!$F$2:$F$10000&gt;0,ROW(A$23:A$1977)),ROW(A607))-22,MATCH(A$22,里程數!$1:$1,0)-1))</f>
        <v/>
      </c>
      <c r="B629" s="157"/>
      <c r="C629" s="105" t="str">
        <f t="array" aca="1" ref="C629" ca="1">IF(COUNTA(里程數!$F:$F)&lt;ROW()-21,"",OFFSET(里程數!$A$1,SMALL(IF(里程數!$F$2:$F$10000&gt;0,ROW(C$23:C$1977)),ROW(A607))-22,MATCH(C$22,里程數!$1:$1,0)-1))</f>
        <v/>
      </c>
      <c r="D629" s="106" t="str">
        <f t="array" aca="1" ref="D629" ca="1">IF(COUNTA(里程數!$F:$F)&lt;ROW()-21,"",OFFSET(里程數!$A$1,SMALL(IF(里程數!$F$2:$F$10000&gt;0,ROW(D$23:D$1977)),ROW(A607))-22,MATCH(D$22,里程數!$1:$1,0)-1))</f>
        <v/>
      </c>
      <c r="E629" s="107" t="str">
        <f t="array" aca="1" ref="E629" ca="1">IF(COUNTA(里程數!$F:$F)&lt;ROW()-21,"",OFFSET(里程數!$A$1,SMALL(IF(里程數!$F$2:$F$10000&gt;0,ROW(E$23:E$1977)),ROW(A607))-22,MATCH(E$22,里程數!$1:$1,0)-1))</f>
        <v/>
      </c>
      <c r="F629" s="108" t="str">
        <f t="array" aca="1" ref="F629" ca="1">IF(COUNTA(里程數!$F:$F)&lt;ROW()-21,"",OFFSET(里程數!$A$1,SMALL(IF(里程數!$F$2:$F$10000&gt;0,ROW(F$23:F$977)),ROW(A607))-22,MATCH(F$22,里程數!$1:$1,0)-1))</f>
        <v/>
      </c>
      <c r="G629" s="109" t="str">
        <f t="shared" ca="1" si="11"/>
        <v/>
      </c>
      <c r="H629" s="110" t="str">
        <f>IF(COUNTA(里程數!$F:$F)&lt;ROW()-21," ",IF(ISNUMBER(G629),G629/C629,"Error"))</f>
        <v xml:space="preserve"> </v>
      </c>
      <c r="I629" s="70"/>
      <c r="J629" s="70"/>
    </row>
    <row r="630" spans="1:10" x14ac:dyDescent="0.25">
      <c r="A630" s="156" t="str">
        <f t="array" aca="1" ref="A630" ca="1">IF(COUNTA(里程數!$F:$F)&lt;ROW()-21,"",OFFSET(里程數!$A$1,SMALL(IF(里程數!$F$2:$F$10000&gt;0,ROW(A$23:A$1977)),ROW(A608))-22,MATCH(A$22,里程數!$1:$1,0)-1))</f>
        <v/>
      </c>
      <c r="B630" s="157"/>
      <c r="C630" s="105" t="str">
        <f t="array" aca="1" ref="C630" ca="1">IF(COUNTA(里程數!$F:$F)&lt;ROW()-21,"",OFFSET(里程數!$A$1,SMALL(IF(里程數!$F$2:$F$10000&gt;0,ROW(C$23:C$1977)),ROW(A608))-22,MATCH(C$22,里程數!$1:$1,0)-1))</f>
        <v/>
      </c>
      <c r="D630" s="106" t="str">
        <f t="array" aca="1" ref="D630" ca="1">IF(COUNTA(里程數!$F:$F)&lt;ROW()-21,"",OFFSET(里程數!$A$1,SMALL(IF(里程數!$F$2:$F$10000&gt;0,ROW(D$23:D$1977)),ROW(A608))-22,MATCH(D$22,里程數!$1:$1,0)-1))</f>
        <v/>
      </c>
      <c r="E630" s="107" t="str">
        <f t="array" aca="1" ref="E630" ca="1">IF(COUNTA(里程數!$F:$F)&lt;ROW()-21,"",OFFSET(里程數!$A$1,SMALL(IF(里程數!$F$2:$F$10000&gt;0,ROW(E$23:E$1977)),ROW(A608))-22,MATCH(E$22,里程數!$1:$1,0)-1))</f>
        <v/>
      </c>
      <c r="F630" s="108" t="str">
        <f t="array" aca="1" ref="F630" ca="1">IF(COUNTA(里程數!$F:$F)&lt;ROW()-21,"",OFFSET(里程數!$A$1,SMALL(IF(里程數!$F$2:$F$10000&gt;0,ROW(F$23:F$977)),ROW(A608))-22,MATCH(F$22,里程數!$1:$1,0)-1))</f>
        <v/>
      </c>
      <c r="G630" s="109" t="str">
        <f t="shared" ca="1" si="11"/>
        <v/>
      </c>
      <c r="H630" s="110" t="str">
        <f>IF(COUNTA(里程數!$F:$F)&lt;ROW()-21," ",IF(ISNUMBER(G630),G630/C630,"Error"))</f>
        <v xml:space="preserve"> </v>
      </c>
      <c r="I630" s="70"/>
      <c r="J630" s="70"/>
    </row>
    <row r="631" spans="1:10" x14ac:dyDescent="0.25">
      <c r="A631" s="156" t="str">
        <f t="array" aca="1" ref="A631" ca="1">IF(COUNTA(里程數!$F:$F)&lt;ROW()-21,"",OFFSET(里程數!$A$1,SMALL(IF(里程數!$F$2:$F$10000&gt;0,ROW(A$23:A$1977)),ROW(A609))-22,MATCH(A$22,里程數!$1:$1,0)-1))</f>
        <v/>
      </c>
      <c r="B631" s="157"/>
      <c r="C631" s="105" t="str">
        <f t="array" aca="1" ref="C631" ca="1">IF(COUNTA(里程數!$F:$F)&lt;ROW()-21,"",OFFSET(里程數!$A$1,SMALL(IF(里程數!$F$2:$F$10000&gt;0,ROW(C$23:C$1977)),ROW(A609))-22,MATCH(C$22,里程數!$1:$1,0)-1))</f>
        <v/>
      </c>
      <c r="D631" s="106" t="str">
        <f t="array" aca="1" ref="D631" ca="1">IF(COUNTA(里程數!$F:$F)&lt;ROW()-21,"",OFFSET(里程數!$A$1,SMALL(IF(里程數!$F$2:$F$10000&gt;0,ROW(D$23:D$1977)),ROW(A609))-22,MATCH(D$22,里程數!$1:$1,0)-1))</f>
        <v/>
      </c>
      <c r="E631" s="107" t="str">
        <f t="array" aca="1" ref="E631" ca="1">IF(COUNTA(里程數!$F:$F)&lt;ROW()-21,"",OFFSET(里程數!$A$1,SMALL(IF(里程數!$F$2:$F$10000&gt;0,ROW(E$23:E$1977)),ROW(A609))-22,MATCH(E$22,里程數!$1:$1,0)-1))</f>
        <v/>
      </c>
      <c r="F631" s="108" t="str">
        <f t="array" aca="1" ref="F631" ca="1">IF(COUNTA(里程數!$F:$F)&lt;ROW()-21,"",OFFSET(里程數!$A$1,SMALL(IF(里程數!$F$2:$F$10000&gt;0,ROW(F$23:F$977)),ROW(A609))-22,MATCH(F$22,里程數!$1:$1,0)-1))</f>
        <v/>
      </c>
      <c r="G631" s="109" t="str">
        <f t="shared" ca="1" si="11"/>
        <v/>
      </c>
      <c r="H631" s="110" t="str">
        <f>IF(COUNTA(里程數!$F:$F)&lt;ROW()-21," ",IF(ISNUMBER(G631),G631/C631,"Error"))</f>
        <v xml:space="preserve"> </v>
      </c>
      <c r="I631" s="70"/>
      <c r="J631" s="70"/>
    </row>
    <row r="632" spans="1:10" x14ac:dyDescent="0.25">
      <c r="A632" s="156" t="str">
        <f t="array" aca="1" ref="A632" ca="1">IF(COUNTA(里程數!$F:$F)&lt;ROW()-21,"",OFFSET(里程數!$A$1,SMALL(IF(里程數!$F$2:$F$10000&gt;0,ROW(A$23:A$1977)),ROW(A610))-22,MATCH(A$22,里程數!$1:$1,0)-1))</f>
        <v/>
      </c>
      <c r="B632" s="157"/>
      <c r="C632" s="105" t="str">
        <f t="array" aca="1" ref="C632" ca="1">IF(COUNTA(里程數!$F:$F)&lt;ROW()-21,"",OFFSET(里程數!$A$1,SMALL(IF(里程數!$F$2:$F$10000&gt;0,ROW(C$23:C$1977)),ROW(A610))-22,MATCH(C$22,里程數!$1:$1,0)-1))</f>
        <v/>
      </c>
      <c r="D632" s="106" t="str">
        <f t="array" aca="1" ref="D632" ca="1">IF(COUNTA(里程數!$F:$F)&lt;ROW()-21,"",OFFSET(里程數!$A$1,SMALL(IF(里程數!$F$2:$F$10000&gt;0,ROW(D$23:D$1977)),ROW(A610))-22,MATCH(D$22,里程數!$1:$1,0)-1))</f>
        <v/>
      </c>
      <c r="E632" s="107" t="str">
        <f t="array" aca="1" ref="E632" ca="1">IF(COUNTA(里程數!$F:$F)&lt;ROW()-21,"",OFFSET(里程數!$A$1,SMALL(IF(里程數!$F$2:$F$10000&gt;0,ROW(E$23:E$1977)),ROW(A610))-22,MATCH(E$22,里程數!$1:$1,0)-1))</f>
        <v/>
      </c>
      <c r="F632" s="108" t="str">
        <f t="array" aca="1" ref="F632" ca="1">IF(COUNTA(里程數!$F:$F)&lt;ROW()-21,"",OFFSET(里程數!$A$1,SMALL(IF(里程數!$F$2:$F$10000&gt;0,ROW(F$23:F$977)),ROW(A610))-22,MATCH(F$22,里程數!$1:$1,0)-1))</f>
        <v/>
      </c>
      <c r="G632" s="109" t="str">
        <f t="shared" ca="1" si="11"/>
        <v/>
      </c>
      <c r="H632" s="110" t="str">
        <f>IF(COUNTA(里程數!$F:$F)&lt;ROW()-21," ",IF(ISNUMBER(G632),G632/C632,"Error"))</f>
        <v xml:space="preserve"> </v>
      </c>
      <c r="I632" s="70"/>
      <c r="J632" s="70"/>
    </row>
    <row r="633" spans="1:10" x14ac:dyDescent="0.25">
      <c r="A633" s="156" t="str">
        <f t="array" aca="1" ref="A633" ca="1">IF(COUNTA(里程數!$F:$F)&lt;ROW()-21,"",OFFSET(里程數!$A$1,SMALL(IF(里程數!$F$2:$F$10000&gt;0,ROW(A$23:A$1977)),ROW(A611))-22,MATCH(A$22,里程數!$1:$1,0)-1))</f>
        <v/>
      </c>
      <c r="B633" s="157"/>
      <c r="C633" s="105" t="str">
        <f t="array" aca="1" ref="C633" ca="1">IF(COUNTA(里程數!$F:$F)&lt;ROW()-21,"",OFFSET(里程數!$A$1,SMALL(IF(里程數!$F$2:$F$10000&gt;0,ROW(C$23:C$1977)),ROW(A611))-22,MATCH(C$22,里程數!$1:$1,0)-1))</f>
        <v/>
      </c>
      <c r="D633" s="106" t="str">
        <f t="array" aca="1" ref="D633" ca="1">IF(COUNTA(里程數!$F:$F)&lt;ROW()-21,"",OFFSET(里程數!$A$1,SMALL(IF(里程數!$F$2:$F$10000&gt;0,ROW(D$23:D$1977)),ROW(A611))-22,MATCH(D$22,里程數!$1:$1,0)-1))</f>
        <v/>
      </c>
      <c r="E633" s="107" t="str">
        <f t="array" aca="1" ref="E633" ca="1">IF(COUNTA(里程數!$F:$F)&lt;ROW()-21,"",OFFSET(里程數!$A$1,SMALL(IF(里程數!$F$2:$F$10000&gt;0,ROW(E$23:E$1977)),ROW(A611))-22,MATCH(E$22,里程數!$1:$1,0)-1))</f>
        <v/>
      </c>
      <c r="F633" s="108" t="str">
        <f t="array" aca="1" ref="F633" ca="1">IF(COUNTA(里程數!$F:$F)&lt;ROW()-21,"",OFFSET(里程數!$A$1,SMALL(IF(里程數!$F$2:$F$10000&gt;0,ROW(F$23:F$977)),ROW(A611))-22,MATCH(F$22,里程數!$1:$1,0)-1))</f>
        <v/>
      </c>
      <c r="G633" s="109" t="str">
        <f t="shared" ca="1" si="11"/>
        <v/>
      </c>
      <c r="H633" s="110" t="str">
        <f>IF(COUNTA(里程數!$F:$F)&lt;ROW()-21," ",IF(ISNUMBER(G633),G633/C633,"Error"))</f>
        <v xml:space="preserve"> </v>
      </c>
      <c r="I633" s="70"/>
      <c r="J633" s="70"/>
    </row>
    <row r="634" spans="1:10" x14ac:dyDescent="0.25">
      <c r="A634" s="156" t="str">
        <f t="array" aca="1" ref="A634" ca="1">IF(COUNTA(里程數!$F:$F)&lt;ROW()-21,"",OFFSET(里程數!$A$1,SMALL(IF(里程數!$F$2:$F$10000&gt;0,ROW(A$23:A$1977)),ROW(A612))-22,MATCH(A$22,里程數!$1:$1,0)-1))</f>
        <v/>
      </c>
      <c r="B634" s="157"/>
      <c r="C634" s="105" t="str">
        <f t="array" aca="1" ref="C634" ca="1">IF(COUNTA(里程數!$F:$F)&lt;ROW()-21,"",OFFSET(里程數!$A$1,SMALL(IF(里程數!$F$2:$F$10000&gt;0,ROW(C$23:C$1977)),ROW(A612))-22,MATCH(C$22,里程數!$1:$1,0)-1))</f>
        <v/>
      </c>
      <c r="D634" s="106" t="str">
        <f t="array" aca="1" ref="D634" ca="1">IF(COUNTA(里程數!$F:$F)&lt;ROW()-21,"",OFFSET(里程數!$A$1,SMALL(IF(里程數!$F$2:$F$10000&gt;0,ROW(D$23:D$1977)),ROW(A612))-22,MATCH(D$22,里程數!$1:$1,0)-1))</f>
        <v/>
      </c>
      <c r="E634" s="107" t="str">
        <f t="array" aca="1" ref="E634" ca="1">IF(COUNTA(里程數!$F:$F)&lt;ROW()-21,"",OFFSET(里程數!$A$1,SMALL(IF(里程數!$F$2:$F$10000&gt;0,ROW(E$23:E$1977)),ROW(A612))-22,MATCH(E$22,里程數!$1:$1,0)-1))</f>
        <v/>
      </c>
      <c r="F634" s="108" t="str">
        <f t="array" aca="1" ref="F634" ca="1">IF(COUNTA(里程數!$F:$F)&lt;ROW()-21,"",OFFSET(里程數!$A$1,SMALL(IF(里程數!$F$2:$F$10000&gt;0,ROW(F$23:F$977)),ROW(A612))-22,MATCH(F$22,里程數!$1:$1,0)-1))</f>
        <v/>
      </c>
      <c r="G634" s="109" t="str">
        <f t="shared" ca="1" si="11"/>
        <v/>
      </c>
      <c r="H634" s="110" t="str">
        <f>IF(COUNTA(里程數!$F:$F)&lt;ROW()-21," ",IF(ISNUMBER(G634),G634/C634,"Error"))</f>
        <v xml:space="preserve"> </v>
      </c>
      <c r="I634" s="70"/>
      <c r="J634" s="70"/>
    </row>
    <row r="635" spans="1:10" x14ac:dyDescent="0.25">
      <c r="A635" s="156" t="str">
        <f t="array" aca="1" ref="A635" ca="1">IF(COUNTA(里程數!$F:$F)&lt;ROW()-21,"",OFFSET(里程數!$A$1,SMALL(IF(里程數!$F$2:$F$10000&gt;0,ROW(A$23:A$1977)),ROW(A613))-22,MATCH(A$22,里程數!$1:$1,0)-1))</f>
        <v/>
      </c>
      <c r="B635" s="157"/>
      <c r="C635" s="105" t="str">
        <f t="array" aca="1" ref="C635" ca="1">IF(COUNTA(里程數!$F:$F)&lt;ROW()-21,"",OFFSET(里程數!$A$1,SMALL(IF(里程數!$F$2:$F$10000&gt;0,ROW(C$23:C$1977)),ROW(A613))-22,MATCH(C$22,里程數!$1:$1,0)-1))</f>
        <v/>
      </c>
      <c r="D635" s="106" t="str">
        <f t="array" aca="1" ref="D635" ca="1">IF(COUNTA(里程數!$F:$F)&lt;ROW()-21,"",OFFSET(里程數!$A$1,SMALL(IF(里程數!$F$2:$F$10000&gt;0,ROW(D$23:D$1977)),ROW(A613))-22,MATCH(D$22,里程數!$1:$1,0)-1))</f>
        <v/>
      </c>
      <c r="E635" s="107" t="str">
        <f t="array" aca="1" ref="E635" ca="1">IF(COUNTA(里程數!$F:$F)&lt;ROW()-21,"",OFFSET(里程數!$A$1,SMALL(IF(里程數!$F$2:$F$10000&gt;0,ROW(E$23:E$1977)),ROW(A613))-22,MATCH(E$22,里程數!$1:$1,0)-1))</f>
        <v/>
      </c>
      <c r="F635" s="108" t="str">
        <f t="array" aca="1" ref="F635" ca="1">IF(COUNTA(里程數!$F:$F)&lt;ROW()-21,"",OFFSET(里程數!$A$1,SMALL(IF(里程數!$F$2:$F$10000&gt;0,ROW(F$23:F$977)),ROW(A613))-22,MATCH(F$22,里程數!$1:$1,0)-1))</f>
        <v/>
      </c>
      <c r="G635" s="109" t="str">
        <f t="shared" ca="1" si="11"/>
        <v/>
      </c>
      <c r="H635" s="110" t="str">
        <f>IF(COUNTA(里程數!$F:$F)&lt;ROW()-21," ",IF(ISNUMBER(G635),G635/C635,"Error"))</f>
        <v xml:space="preserve"> </v>
      </c>
      <c r="I635" s="70"/>
      <c r="J635" s="70"/>
    </row>
    <row r="636" spans="1:10" x14ac:dyDescent="0.25">
      <c r="A636" s="156" t="str">
        <f t="array" aca="1" ref="A636" ca="1">IF(COUNTA(里程數!$F:$F)&lt;ROW()-21,"",OFFSET(里程數!$A$1,SMALL(IF(里程數!$F$2:$F$10000&gt;0,ROW(A$23:A$1977)),ROW(A614))-22,MATCH(A$22,里程數!$1:$1,0)-1))</f>
        <v/>
      </c>
      <c r="B636" s="157"/>
      <c r="C636" s="105" t="str">
        <f t="array" aca="1" ref="C636" ca="1">IF(COUNTA(里程數!$F:$F)&lt;ROW()-21,"",OFFSET(里程數!$A$1,SMALL(IF(里程數!$F$2:$F$10000&gt;0,ROW(C$23:C$1977)),ROW(A614))-22,MATCH(C$22,里程數!$1:$1,0)-1))</f>
        <v/>
      </c>
      <c r="D636" s="106" t="str">
        <f t="array" aca="1" ref="D636" ca="1">IF(COUNTA(里程數!$F:$F)&lt;ROW()-21,"",OFFSET(里程數!$A$1,SMALL(IF(里程數!$F$2:$F$10000&gt;0,ROW(D$23:D$1977)),ROW(A614))-22,MATCH(D$22,里程數!$1:$1,0)-1))</f>
        <v/>
      </c>
      <c r="E636" s="107" t="str">
        <f t="array" aca="1" ref="E636" ca="1">IF(COUNTA(里程數!$F:$F)&lt;ROW()-21,"",OFFSET(里程數!$A$1,SMALL(IF(里程數!$F$2:$F$10000&gt;0,ROW(E$23:E$1977)),ROW(A614))-22,MATCH(E$22,里程數!$1:$1,0)-1))</f>
        <v/>
      </c>
      <c r="F636" s="108" t="str">
        <f t="array" aca="1" ref="F636" ca="1">IF(COUNTA(里程數!$F:$F)&lt;ROW()-21,"",OFFSET(里程數!$A$1,SMALL(IF(里程數!$F$2:$F$10000&gt;0,ROW(F$23:F$977)),ROW(A614))-22,MATCH(F$22,里程數!$1:$1,0)-1))</f>
        <v/>
      </c>
      <c r="G636" s="109" t="str">
        <f t="shared" ca="1" si="11"/>
        <v/>
      </c>
      <c r="H636" s="110" t="str">
        <f>IF(COUNTA(里程數!$F:$F)&lt;ROW()-21," ",IF(ISNUMBER(G636),G636/C636,"Error"))</f>
        <v xml:space="preserve"> </v>
      </c>
      <c r="I636" s="70"/>
      <c r="J636" s="70"/>
    </row>
    <row r="637" spans="1:10" x14ac:dyDescent="0.25">
      <c r="A637" s="156" t="str">
        <f t="array" aca="1" ref="A637" ca="1">IF(COUNTA(里程數!$F:$F)&lt;ROW()-21,"",OFFSET(里程數!$A$1,SMALL(IF(里程數!$F$2:$F$10000&gt;0,ROW(A$23:A$1977)),ROW(A615))-22,MATCH(A$22,里程數!$1:$1,0)-1))</f>
        <v/>
      </c>
      <c r="B637" s="157"/>
      <c r="C637" s="105" t="str">
        <f t="array" aca="1" ref="C637" ca="1">IF(COUNTA(里程數!$F:$F)&lt;ROW()-21,"",OFFSET(里程數!$A$1,SMALL(IF(里程數!$F$2:$F$10000&gt;0,ROW(C$23:C$1977)),ROW(A615))-22,MATCH(C$22,里程數!$1:$1,0)-1))</f>
        <v/>
      </c>
      <c r="D637" s="106" t="str">
        <f t="array" aca="1" ref="D637" ca="1">IF(COUNTA(里程數!$F:$F)&lt;ROW()-21,"",OFFSET(里程數!$A$1,SMALL(IF(里程數!$F$2:$F$10000&gt;0,ROW(D$23:D$1977)),ROW(A615))-22,MATCH(D$22,里程數!$1:$1,0)-1))</f>
        <v/>
      </c>
      <c r="E637" s="107" t="str">
        <f t="array" aca="1" ref="E637" ca="1">IF(COUNTA(里程數!$F:$F)&lt;ROW()-21,"",OFFSET(里程數!$A$1,SMALL(IF(里程數!$F$2:$F$10000&gt;0,ROW(E$23:E$1977)),ROW(A615))-22,MATCH(E$22,里程數!$1:$1,0)-1))</f>
        <v/>
      </c>
      <c r="F637" s="108" t="str">
        <f t="array" aca="1" ref="F637" ca="1">IF(COUNTA(里程數!$F:$F)&lt;ROW()-21,"",OFFSET(里程數!$A$1,SMALL(IF(里程數!$F$2:$F$10000&gt;0,ROW(F$23:F$977)),ROW(A615))-22,MATCH(F$22,里程數!$1:$1,0)-1))</f>
        <v/>
      </c>
      <c r="G637" s="109" t="str">
        <f t="shared" ca="1" si="11"/>
        <v/>
      </c>
      <c r="H637" s="110" t="str">
        <f>IF(COUNTA(里程數!$F:$F)&lt;ROW()-21," ",IF(ISNUMBER(G637),G637/C637,"Error"))</f>
        <v xml:space="preserve"> </v>
      </c>
      <c r="I637" s="70"/>
      <c r="J637" s="70"/>
    </row>
    <row r="638" spans="1:10" x14ac:dyDescent="0.25">
      <c r="A638" s="156" t="str">
        <f t="array" aca="1" ref="A638" ca="1">IF(COUNTA(里程數!$F:$F)&lt;ROW()-21,"",OFFSET(里程數!$A$1,SMALL(IF(里程數!$F$2:$F$10000&gt;0,ROW(A$23:A$1977)),ROW(A616))-22,MATCH(A$22,里程數!$1:$1,0)-1))</f>
        <v/>
      </c>
      <c r="B638" s="157"/>
      <c r="C638" s="105" t="str">
        <f t="array" aca="1" ref="C638" ca="1">IF(COUNTA(里程數!$F:$F)&lt;ROW()-21,"",OFFSET(里程數!$A$1,SMALL(IF(里程數!$F$2:$F$10000&gt;0,ROW(C$23:C$1977)),ROW(A616))-22,MATCH(C$22,里程數!$1:$1,0)-1))</f>
        <v/>
      </c>
      <c r="D638" s="106" t="str">
        <f t="array" aca="1" ref="D638" ca="1">IF(COUNTA(里程數!$F:$F)&lt;ROW()-21,"",OFFSET(里程數!$A$1,SMALL(IF(里程數!$F$2:$F$10000&gt;0,ROW(D$23:D$1977)),ROW(A616))-22,MATCH(D$22,里程數!$1:$1,0)-1))</f>
        <v/>
      </c>
      <c r="E638" s="107" t="str">
        <f t="array" aca="1" ref="E638" ca="1">IF(COUNTA(里程數!$F:$F)&lt;ROW()-21,"",OFFSET(里程數!$A$1,SMALL(IF(里程數!$F$2:$F$10000&gt;0,ROW(E$23:E$1977)),ROW(A616))-22,MATCH(E$22,里程數!$1:$1,0)-1))</f>
        <v/>
      </c>
      <c r="F638" s="108" t="str">
        <f t="array" aca="1" ref="F638" ca="1">IF(COUNTA(里程數!$F:$F)&lt;ROW()-21,"",OFFSET(里程數!$A$1,SMALL(IF(里程數!$F$2:$F$10000&gt;0,ROW(F$23:F$977)),ROW(A616))-22,MATCH(F$22,里程數!$1:$1,0)-1))</f>
        <v/>
      </c>
      <c r="G638" s="109" t="str">
        <f t="shared" ca="1" si="11"/>
        <v/>
      </c>
      <c r="H638" s="110" t="str">
        <f>IF(COUNTA(里程數!$F:$F)&lt;ROW()-21," ",IF(ISNUMBER(G638),G638/C638,"Error"))</f>
        <v xml:space="preserve"> </v>
      </c>
      <c r="I638" s="70"/>
      <c r="J638" s="70"/>
    </row>
    <row r="639" spans="1:10" x14ac:dyDescent="0.25">
      <c r="A639" s="156" t="str">
        <f t="array" aca="1" ref="A639" ca="1">IF(COUNTA(里程數!$F:$F)&lt;ROW()-21,"",OFFSET(里程數!$A$1,SMALL(IF(里程數!$F$2:$F$10000&gt;0,ROW(A$23:A$1977)),ROW(A617))-22,MATCH(A$22,里程數!$1:$1,0)-1))</f>
        <v/>
      </c>
      <c r="B639" s="157"/>
      <c r="C639" s="105" t="str">
        <f t="array" aca="1" ref="C639" ca="1">IF(COUNTA(里程數!$F:$F)&lt;ROW()-21,"",OFFSET(里程數!$A$1,SMALL(IF(里程數!$F$2:$F$10000&gt;0,ROW(C$23:C$1977)),ROW(A617))-22,MATCH(C$22,里程數!$1:$1,0)-1))</f>
        <v/>
      </c>
      <c r="D639" s="106" t="str">
        <f t="array" aca="1" ref="D639" ca="1">IF(COUNTA(里程數!$F:$F)&lt;ROW()-21,"",OFFSET(里程數!$A$1,SMALL(IF(里程數!$F$2:$F$10000&gt;0,ROW(D$23:D$1977)),ROW(A617))-22,MATCH(D$22,里程數!$1:$1,0)-1))</f>
        <v/>
      </c>
      <c r="E639" s="107" t="str">
        <f t="array" aca="1" ref="E639" ca="1">IF(COUNTA(里程數!$F:$F)&lt;ROW()-21,"",OFFSET(里程數!$A$1,SMALL(IF(里程數!$F$2:$F$10000&gt;0,ROW(E$23:E$1977)),ROW(A617))-22,MATCH(E$22,里程數!$1:$1,0)-1))</f>
        <v/>
      </c>
      <c r="F639" s="108" t="str">
        <f t="array" aca="1" ref="F639" ca="1">IF(COUNTA(里程數!$F:$F)&lt;ROW()-21,"",OFFSET(里程數!$A$1,SMALL(IF(里程數!$F$2:$F$10000&gt;0,ROW(F$23:F$977)),ROW(A617))-22,MATCH(F$22,里程數!$1:$1,0)-1))</f>
        <v/>
      </c>
      <c r="G639" s="109" t="str">
        <f t="shared" ca="1" si="11"/>
        <v/>
      </c>
      <c r="H639" s="110" t="str">
        <f>IF(COUNTA(里程數!$F:$F)&lt;ROW()-21," ",IF(ISNUMBER(G639),G639/C639,"Error"))</f>
        <v xml:space="preserve"> </v>
      </c>
      <c r="I639" s="70"/>
      <c r="J639" s="70"/>
    </row>
    <row r="640" spans="1:10" x14ac:dyDescent="0.25">
      <c r="A640" s="156" t="str">
        <f t="array" aca="1" ref="A640" ca="1">IF(COUNTA(里程數!$F:$F)&lt;ROW()-21,"",OFFSET(里程數!$A$1,SMALL(IF(里程數!$F$2:$F$10000&gt;0,ROW(A$23:A$1977)),ROW(A618))-22,MATCH(A$22,里程數!$1:$1,0)-1))</f>
        <v/>
      </c>
      <c r="B640" s="157"/>
      <c r="C640" s="105" t="str">
        <f t="array" aca="1" ref="C640" ca="1">IF(COUNTA(里程數!$F:$F)&lt;ROW()-21,"",OFFSET(里程數!$A$1,SMALL(IF(里程數!$F$2:$F$10000&gt;0,ROW(C$23:C$1977)),ROW(A618))-22,MATCH(C$22,里程數!$1:$1,0)-1))</f>
        <v/>
      </c>
      <c r="D640" s="106" t="str">
        <f t="array" aca="1" ref="D640" ca="1">IF(COUNTA(里程數!$F:$F)&lt;ROW()-21,"",OFFSET(里程數!$A$1,SMALL(IF(里程數!$F$2:$F$10000&gt;0,ROW(D$23:D$1977)),ROW(A618))-22,MATCH(D$22,里程數!$1:$1,0)-1))</f>
        <v/>
      </c>
      <c r="E640" s="107" t="str">
        <f t="array" aca="1" ref="E640" ca="1">IF(COUNTA(里程數!$F:$F)&lt;ROW()-21,"",OFFSET(里程數!$A$1,SMALL(IF(里程數!$F$2:$F$10000&gt;0,ROW(E$23:E$1977)),ROW(A618))-22,MATCH(E$22,里程數!$1:$1,0)-1))</f>
        <v/>
      </c>
      <c r="F640" s="108" t="str">
        <f t="array" aca="1" ref="F640" ca="1">IF(COUNTA(里程數!$F:$F)&lt;ROW()-21,"",OFFSET(里程數!$A$1,SMALL(IF(里程數!$F$2:$F$10000&gt;0,ROW(F$23:F$977)),ROW(A618))-22,MATCH(F$22,里程數!$1:$1,0)-1))</f>
        <v/>
      </c>
      <c r="G640" s="109" t="str">
        <f t="shared" ca="1" si="11"/>
        <v/>
      </c>
      <c r="H640" s="110" t="str">
        <f>IF(COUNTA(里程數!$F:$F)&lt;ROW()-21," ",IF(ISNUMBER(G640),G640/C640,"Error"))</f>
        <v xml:space="preserve"> </v>
      </c>
      <c r="I640" s="70"/>
      <c r="J640" s="70"/>
    </row>
    <row r="641" spans="1:10" x14ac:dyDescent="0.25">
      <c r="A641" s="156" t="str">
        <f t="array" aca="1" ref="A641" ca="1">IF(COUNTA(里程數!$F:$F)&lt;ROW()-21,"",OFFSET(里程數!$A$1,SMALL(IF(里程數!$F$2:$F$10000&gt;0,ROW(A$23:A$1977)),ROW(A619))-22,MATCH(A$22,里程數!$1:$1,0)-1))</f>
        <v/>
      </c>
      <c r="B641" s="157"/>
      <c r="C641" s="105" t="str">
        <f t="array" aca="1" ref="C641" ca="1">IF(COUNTA(里程數!$F:$F)&lt;ROW()-21,"",OFFSET(里程數!$A$1,SMALL(IF(里程數!$F$2:$F$10000&gt;0,ROW(C$23:C$1977)),ROW(A619))-22,MATCH(C$22,里程數!$1:$1,0)-1))</f>
        <v/>
      </c>
      <c r="D641" s="106" t="str">
        <f t="array" aca="1" ref="D641" ca="1">IF(COUNTA(里程數!$F:$F)&lt;ROW()-21,"",OFFSET(里程數!$A$1,SMALL(IF(里程數!$F$2:$F$10000&gt;0,ROW(D$23:D$1977)),ROW(A619))-22,MATCH(D$22,里程數!$1:$1,0)-1))</f>
        <v/>
      </c>
      <c r="E641" s="107" t="str">
        <f t="array" aca="1" ref="E641" ca="1">IF(COUNTA(里程數!$F:$F)&lt;ROW()-21,"",OFFSET(里程數!$A$1,SMALL(IF(里程數!$F$2:$F$10000&gt;0,ROW(E$23:E$1977)),ROW(A619))-22,MATCH(E$22,里程數!$1:$1,0)-1))</f>
        <v/>
      </c>
      <c r="F641" s="108" t="str">
        <f t="array" aca="1" ref="F641" ca="1">IF(COUNTA(里程數!$F:$F)&lt;ROW()-21,"",OFFSET(里程數!$A$1,SMALL(IF(里程數!$F$2:$F$10000&gt;0,ROW(F$23:F$977)),ROW(A619))-22,MATCH(F$22,里程數!$1:$1,0)-1))</f>
        <v/>
      </c>
      <c r="G641" s="109" t="str">
        <f t="shared" ca="1" si="11"/>
        <v/>
      </c>
      <c r="H641" s="110" t="str">
        <f>IF(COUNTA(里程數!$F:$F)&lt;ROW()-21," ",IF(ISNUMBER(G641),G641/C641,"Error"))</f>
        <v xml:space="preserve"> </v>
      </c>
      <c r="I641" s="70"/>
      <c r="J641" s="70"/>
    </row>
    <row r="642" spans="1:10" x14ac:dyDescent="0.25">
      <c r="A642" s="156" t="str">
        <f t="array" aca="1" ref="A642" ca="1">IF(COUNTA(里程數!$F:$F)&lt;ROW()-21,"",OFFSET(里程數!$A$1,SMALL(IF(里程數!$F$2:$F$10000&gt;0,ROW(A$23:A$1977)),ROW(A620))-22,MATCH(A$22,里程數!$1:$1,0)-1))</f>
        <v/>
      </c>
      <c r="B642" s="157"/>
      <c r="C642" s="105" t="str">
        <f t="array" aca="1" ref="C642" ca="1">IF(COUNTA(里程數!$F:$F)&lt;ROW()-21,"",OFFSET(里程數!$A$1,SMALL(IF(里程數!$F$2:$F$10000&gt;0,ROW(C$23:C$1977)),ROW(A620))-22,MATCH(C$22,里程數!$1:$1,0)-1))</f>
        <v/>
      </c>
      <c r="D642" s="106" t="str">
        <f t="array" aca="1" ref="D642" ca="1">IF(COUNTA(里程數!$F:$F)&lt;ROW()-21,"",OFFSET(里程數!$A$1,SMALL(IF(里程數!$F$2:$F$10000&gt;0,ROW(D$23:D$1977)),ROW(A620))-22,MATCH(D$22,里程數!$1:$1,0)-1))</f>
        <v/>
      </c>
      <c r="E642" s="107" t="str">
        <f t="array" aca="1" ref="E642" ca="1">IF(COUNTA(里程數!$F:$F)&lt;ROW()-21,"",OFFSET(里程數!$A$1,SMALL(IF(里程數!$F$2:$F$10000&gt;0,ROW(E$23:E$1977)),ROW(A620))-22,MATCH(E$22,里程數!$1:$1,0)-1))</f>
        <v/>
      </c>
      <c r="F642" s="108" t="str">
        <f t="array" aca="1" ref="F642" ca="1">IF(COUNTA(里程數!$F:$F)&lt;ROW()-21,"",OFFSET(里程數!$A$1,SMALL(IF(里程數!$F$2:$F$10000&gt;0,ROW(F$23:F$977)),ROW(A620))-22,MATCH(F$22,里程數!$1:$1,0)-1))</f>
        <v/>
      </c>
      <c r="G642" s="109" t="str">
        <f t="shared" ca="1" si="11"/>
        <v/>
      </c>
      <c r="H642" s="110" t="str">
        <f>IF(COUNTA(里程數!$F:$F)&lt;ROW()-21," ",IF(ISNUMBER(G642),G642/C642,"Error"))</f>
        <v xml:space="preserve"> </v>
      </c>
      <c r="I642" s="70"/>
      <c r="J642" s="70"/>
    </row>
    <row r="643" spans="1:10" x14ac:dyDescent="0.25">
      <c r="A643" s="156" t="str">
        <f t="array" aca="1" ref="A643" ca="1">IF(COUNTA(里程數!$F:$F)&lt;ROW()-21,"",OFFSET(里程數!$A$1,SMALL(IF(里程數!$F$2:$F$10000&gt;0,ROW(A$23:A$1977)),ROW(A621))-22,MATCH(A$22,里程數!$1:$1,0)-1))</f>
        <v/>
      </c>
      <c r="B643" s="157"/>
      <c r="C643" s="105" t="str">
        <f t="array" aca="1" ref="C643" ca="1">IF(COUNTA(里程數!$F:$F)&lt;ROW()-21,"",OFFSET(里程數!$A$1,SMALL(IF(里程數!$F$2:$F$10000&gt;0,ROW(C$23:C$1977)),ROW(A621))-22,MATCH(C$22,里程數!$1:$1,0)-1))</f>
        <v/>
      </c>
      <c r="D643" s="106" t="str">
        <f t="array" aca="1" ref="D643" ca="1">IF(COUNTA(里程數!$F:$F)&lt;ROW()-21,"",OFFSET(里程數!$A$1,SMALL(IF(里程數!$F$2:$F$10000&gt;0,ROW(D$23:D$1977)),ROW(A621))-22,MATCH(D$22,里程數!$1:$1,0)-1))</f>
        <v/>
      </c>
      <c r="E643" s="107" t="str">
        <f t="array" aca="1" ref="E643" ca="1">IF(COUNTA(里程數!$F:$F)&lt;ROW()-21,"",OFFSET(里程數!$A$1,SMALL(IF(里程數!$F$2:$F$10000&gt;0,ROW(E$23:E$1977)),ROW(A621))-22,MATCH(E$22,里程數!$1:$1,0)-1))</f>
        <v/>
      </c>
      <c r="F643" s="108" t="str">
        <f t="array" aca="1" ref="F643" ca="1">IF(COUNTA(里程數!$F:$F)&lt;ROW()-21,"",OFFSET(里程數!$A$1,SMALL(IF(里程數!$F$2:$F$10000&gt;0,ROW(F$23:F$977)),ROW(A621))-22,MATCH(F$22,里程數!$1:$1,0)-1))</f>
        <v/>
      </c>
      <c r="G643" s="109" t="str">
        <f t="shared" ca="1" si="11"/>
        <v/>
      </c>
      <c r="H643" s="110" t="str">
        <f>IF(COUNTA(里程數!$F:$F)&lt;ROW()-21," ",IF(ISNUMBER(G643),G643/C643,"Error"))</f>
        <v xml:space="preserve"> </v>
      </c>
      <c r="I643" s="70"/>
      <c r="J643" s="70"/>
    </row>
    <row r="644" spans="1:10" x14ac:dyDescent="0.25">
      <c r="A644" s="156" t="str">
        <f t="array" aca="1" ref="A644" ca="1">IF(COUNTA(里程數!$F:$F)&lt;ROW()-21,"",OFFSET(里程數!$A$1,SMALL(IF(里程數!$F$2:$F$10000&gt;0,ROW(A$23:A$1977)),ROW(A622))-22,MATCH(A$22,里程數!$1:$1,0)-1))</f>
        <v/>
      </c>
      <c r="B644" s="157"/>
      <c r="C644" s="105" t="str">
        <f t="array" aca="1" ref="C644" ca="1">IF(COUNTA(里程數!$F:$F)&lt;ROW()-21,"",OFFSET(里程數!$A$1,SMALL(IF(里程數!$F$2:$F$10000&gt;0,ROW(C$23:C$1977)),ROW(A622))-22,MATCH(C$22,里程數!$1:$1,0)-1))</f>
        <v/>
      </c>
      <c r="D644" s="106" t="str">
        <f t="array" aca="1" ref="D644" ca="1">IF(COUNTA(里程數!$F:$F)&lt;ROW()-21,"",OFFSET(里程數!$A$1,SMALL(IF(里程數!$F$2:$F$10000&gt;0,ROW(D$23:D$1977)),ROW(A622))-22,MATCH(D$22,里程數!$1:$1,0)-1))</f>
        <v/>
      </c>
      <c r="E644" s="107" t="str">
        <f t="array" aca="1" ref="E644" ca="1">IF(COUNTA(里程數!$F:$F)&lt;ROW()-21,"",OFFSET(里程數!$A$1,SMALL(IF(里程數!$F$2:$F$10000&gt;0,ROW(E$23:E$1977)),ROW(A622))-22,MATCH(E$22,里程數!$1:$1,0)-1))</f>
        <v/>
      </c>
      <c r="F644" s="108" t="str">
        <f t="array" aca="1" ref="F644" ca="1">IF(COUNTA(里程數!$F:$F)&lt;ROW()-21,"",OFFSET(里程數!$A$1,SMALL(IF(里程數!$F$2:$F$10000&gt;0,ROW(F$23:F$977)),ROW(A622))-22,MATCH(F$22,里程數!$1:$1,0)-1))</f>
        <v/>
      </c>
      <c r="G644" s="109" t="str">
        <f t="shared" ca="1" si="11"/>
        <v/>
      </c>
      <c r="H644" s="110" t="str">
        <f>IF(COUNTA(里程數!$F:$F)&lt;ROW()-21," ",IF(ISNUMBER(G644),G644/C644,"Error"))</f>
        <v xml:space="preserve"> </v>
      </c>
      <c r="I644" s="70"/>
      <c r="J644" s="70"/>
    </row>
    <row r="645" spans="1:10" x14ac:dyDescent="0.25">
      <c r="A645" s="156" t="str">
        <f t="array" aca="1" ref="A645" ca="1">IF(COUNTA(里程數!$F:$F)&lt;ROW()-21,"",OFFSET(里程數!$A$1,SMALL(IF(里程數!$F$2:$F$10000&gt;0,ROW(A$23:A$1977)),ROW(A623))-22,MATCH(A$22,里程數!$1:$1,0)-1))</f>
        <v/>
      </c>
      <c r="B645" s="157"/>
      <c r="C645" s="105" t="str">
        <f t="array" aca="1" ref="C645" ca="1">IF(COUNTA(里程數!$F:$F)&lt;ROW()-21,"",OFFSET(里程數!$A$1,SMALL(IF(里程數!$F$2:$F$10000&gt;0,ROW(C$23:C$1977)),ROW(A623))-22,MATCH(C$22,里程數!$1:$1,0)-1))</f>
        <v/>
      </c>
      <c r="D645" s="106" t="str">
        <f t="array" aca="1" ref="D645" ca="1">IF(COUNTA(里程數!$F:$F)&lt;ROW()-21,"",OFFSET(里程數!$A$1,SMALL(IF(里程數!$F$2:$F$10000&gt;0,ROW(D$23:D$1977)),ROW(A623))-22,MATCH(D$22,里程數!$1:$1,0)-1))</f>
        <v/>
      </c>
      <c r="E645" s="107" t="str">
        <f t="array" aca="1" ref="E645" ca="1">IF(COUNTA(里程數!$F:$F)&lt;ROW()-21,"",OFFSET(里程數!$A$1,SMALL(IF(里程數!$F$2:$F$10000&gt;0,ROW(E$23:E$1977)),ROW(A623))-22,MATCH(E$22,里程數!$1:$1,0)-1))</f>
        <v/>
      </c>
      <c r="F645" s="108" t="str">
        <f t="array" aca="1" ref="F645" ca="1">IF(COUNTA(里程數!$F:$F)&lt;ROW()-21,"",OFFSET(里程數!$A$1,SMALL(IF(里程數!$F$2:$F$10000&gt;0,ROW(F$23:F$977)),ROW(A623))-22,MATCH(F$22,里程數!$1:$1,0)-1))</f>
        <v/>
      </c>
      <c r="G645" s="109" t="str">
        <f t="shared" ca="1" si="11"/>
        <v/>
      </c>
      <c r="H645" s="110" t="str">
        <f>IF(COUNTA(里程數!$F:$F)&lt;ROW()-21," ",IF(ISNUMBER(G645),G645/C645,"Error"))</f>
        <v xml:space="preserve"> </v>
      </c>
      <c r="I645" s="70"/>
      <c r="J645" s="70"/>
    </row>
    <row r="646" spans="1:10" x14ac:dyDescent="0.25">
      <c r="A646" s="156" t="str">
        <f t="array" aca="1" ref="A646" ca="1">IF(COUNTA(里程數!$F:$F)&lt;ROW()-21,"",OFFSET(里程數!$A$1,SMALL(IF(里程數!$F$2:$F$10000&gt;0,ROW(A$23:A$1977)),ROW(A624))-22,MATCH(A$22,里程數!$1:$1,0)-1))</f>
        <v/>
      </c>
      <c r="B646" s="157"/>
      <c r="C646" s="105" t="str">
        <f t="array" aca="1" ref="C646" ca="1">IF(COUNTA(里程數!$F:$F)&lt;ROW()-21,"",OFFSET(里程數!$A$1,SMALL(IF(里程數!$F$2:$F$10000&gt;0,ROW(C$23:C$1977)),ROW(A624))-22,MATCH(C$22,里程數!$1:$1,0)-1))</f>
        <v/>
      </c>
      <c r="D646" s="106" t="str">
        <f t="array" aca="1" ref="D646" ca="1">IF(COUNTA(里程數!$F:$F)&lt;ROW()-21,"",OFFSET(里程數!$A$1,SMALL(IF(里程數!$F$2:$F$10000&gt;0,ROW(D$23:D$1977)),ROW(A624))-22,MATCH(D$22,里程數!$1:$1,0)-1))</f>
        <v/>
      </c>
      <c r="E646" s="107" t="str">
        <f t="array" aca="1" ref="E646" ca="1">IF(COUNTA(里程數!$F:$F)&lt;ROW()-21,"",OFFSET(里程數!$A$1,SMALL(IF(里程數!$F$2:$F$10000&gt;0,ROW(E$23:E$1977)),ROW(A624))-22,MATCH(E$22,里程數!$1:$1,0)-1))</f>
        <v/>
      </c>
      <c r="F646" s="108" t="str">
        <f t="array" aca="1" ref="F646" ca="1">IF(COUNTA(里程數!$F:$F)&lt;ROW()-21,"",OFFSET(里程數!$A$1,SMALL(IF(里程數!$F$2:$F$10000&gt;0,ROW(F$23:F$977)),ROW(A624))-22,MATCH(F$22,里程數!$1:$1,0)-1))</f>
        <v/>
      </c>
      <c r="G646" s="109" t="str">
        <f t="shared" ca="1" si="11"/>
        <v/>
      </c>
      <c r="H646" s="110" t="str">
        <f>IF(COUNTA(里程數!$F:$F)&lt;ROW()-21," ",IF(ISNUMBER(G646),G646/C646,"Error"))</f>
        <v xml:space="preserve"> </v>
      </c>
      <c r="I646" s="70"/>
      <c r="J646" s="70"/>
    </row>
    <row r="647" spans="1:10" x14ac:dyDescent="0.25">
      <c r="A647" s="156" t="str">
        <f t="array" aca="1" ref="A647" ca="1">IF(COUNTA(里程數!$F:$F)&lt;ROW()-21,"",OFFSET(里程數!$A$1,SMALL(IF(里程數!$F$2:$F$10000&gt;0,ROW(A$23:A$1977)),ROW(A625))-22,MATCH(A$22,里程數!$1:$1,0)-1))</f>
        <v/>
      </c>
      <c r="B647" s="157"/>
      <c r="C647" s="105" t="str">
        <f t="array" aca="1" ref="C647" ca="1">IF(COUNTA(里程數!$F:$F)&lt;ROW()-21,"",OFFSET(里程數!$A$1,SMALL(IF(里程數!$F$2:$F$10000&gt;0,ROW(C$23:C$1977)),ROW(A625))-22,MATCH(C$22,里程數!$1:$1,0)-1))</f>
        <v/>
      </c>
      <c r="D647" s="106" t="str">
        <f t="array" aca="1" ref="D647" ca="1">IF(COUNTA(里程數!$F:$F)&lt;ROW()-21,"",OFFSET(里程數!$A$1,SMALL(IF(里程數!$F$2:$F$10000&gt;0,ROW(D$23:D$1977)),ROW(A625))-22,MATCH(D$22,里程數!$1:$1,0)-1))</f>
        <v/>
      </c>
      <c r="E647" s="107" t="str">
        <f t="array" aca="1" ref="E647" ca="1">IF(COUNTA(里程數!$F:$F)&lt;ROW()-21,"",OFFSET(里程數!$A$1,SMALL(IF(里程數!$F$2:$F$10000&gt;0,ROW(E$23:E$1977)),ROW(A625))-22,MATCH(E$22,里程數!$1:$1,0)-1))</f>
        <v/>
      </c>
      <c r="F647" s="108" t="str">
        <f t="array" aca="1" ref="F647" ca="1">IF(COUNTA(里程數!$F:$F)&lt;ROW()-21,"",OFFSET(里程數!$A$1,SMALL(IF(里程數!$F$2:$F$10000&gt;0,ROW(F$23:F$977)),ROW(A625))-22,MATCH(F$22,里程數!$1:$1,0)-1))</f>
        <v/>
      </c>
      <c r="G647" s="109" t="str">
        <f t="shared" ca="1" si="11"/>
        <v/>
      </c>
      <c r="H647" s="110" t="str">
        <f>IF(COUNTA(里程數!$F:$F)&lt;ROW()-21," ",IF(ISNUMBER(G647),G647/C647,"Error"))</f>
        <v xml:space="preserve"> </v>
      </c>
      <c r="I647" s="70"/>
      <c r="J647" s="70"/>
    </row>
    <row r="648" spans="1:10" x14ac:dyDescent="0.25">
      <c r="A648" s="156" t="str">
        <f t="array" aca="1" ref="A648" ca="1">IF(COUNTA(里程數!$F:$F)&lt;ROW()-21,"",OFFSET(里程數!$A$1,SMALL(IF(里程數!$F$2:$F$10000&gt;0,ROW(A$23:A$1977)),ROW(A626))-22,MATCH(A$22,里程數!$1:$1,0)-1))</f>
        <v/>
      </c>
      <c r="B648" s="157"/>
      <c r="C648" s="105" t="str">
        <f t="array" aca="1" ref="C648" ca="1">IF(COUNTA(里程數!$F:$F)&lt;ROW()-21,"",OFFSET(里程數!$A$1,SMALL(IF(里程數!$F$2:$F$10000&gt;0,ROW(C$23:C$1977)),ROW(A626))-22,MATCH(C$22,里程數!$1:$1,0)-1))</f>
        <v/>
      </c>
      <c r="D648" s="106" t="str">
        <f t="array" aca="1" ref="D648" ca="1">IF(COUNTA(里程數!$F:$F)&lt;ROW()-21,"",OFFSET(里程數!$A$1,SMALL(IF(里程數!$F$2:$F$10000&gt;0,ROW(D$23:D$1977)),ROW(A626))-22,MATCH(D$22,里程數!$1:$1,0)-1))</f>
        <v/>
      </c>
      <c r="E648" s="107" t="str">
        <f t="array" aca="1" ref="E648" ca="1">IF(COUNTA(里程數!$F:$F)&lt;ROW()-21,"",OFFSET(里程數!$A$1,SMALL(IF(里程數!$F$2:$F$10000&gt;0,ROW(E$23:E$1977)),ROW(A626))-22,MATCH(E$22,里程數!$1:$1,0)-1))</f>
        <v/>
      </c>
      <c r="F648" s="108" t="str">
        <f t="array" aca="1" ref="F648" ca="1">IF(COUNTA(里程數!$F:$F)&lt;ROW()-21,"",OFFSET(里程數!$A$1,SMALL(IF(里程數!$F$2:$F$10000&gt;0,ROW(F$23:F$977)),ROW(A626))-22,MATCH(F$22,里程數!$1:$1,0)-1))</f>
        <v/>
      </c>
      <c r="G648" s="109" t="str">
        <f t="shared" ca="1" si="11"/>
        <v/>
      </c>
      <c r="H648" s="110" t="str">
        <f>IF(COUNTA(里程數!$F:$F)&lt;ROW()-21," ",IF(ISNUMBER(G648),G648/C648,"Error"))</f>
        <v xml:space="preserve"> </v>
      </c>
      <c r="I648" s="70"/>
      <c r="J648" s="70"/>
    </row>
    <row r="649" spans="1:10" x14ac:dyDescent="0.25">
      <c r="A649" s="156" t="str">
        <f t="array" aca="1" ref="A649" ca="1">IF(COUNTA(里程數!$F:$F)&lt;ROW()-21,"",OFFSET(里程數!$A$1,SMALL(IF(里程數!$F$2:$F$10000&gt;0,ROW(A$23:A$1977)),ROW(A627))-22,MATCH(A$22,里程數!$1:$1,0)-1))</f>
        <v/>
      </c>
      <c r="B649" s="157"/>
      <c r="C649" s="105" t="str">
        <f t="array" aca="1" ref="C649" ca="1">IF(COUNTA(里程數!$F:$F)&lt;ROW()-21,"",OFFSET(里程數!$A$1,SMALL(IF(里程數!$F$2:$F$10000&gt;0,ROW(C$23:C$1977)),ROW(A627))-22,MATCH(C$22,里程數!$1:$1,0)-1))</f>
        <v/>
      </c>
      <c r="D649" s="106" t="str">
        <f t="array" aca="1" ref="D649" ca="1">IF(COUNTA(里程數!$F:$F)&lt;ROW()-21,"",OFFSET(里程數!$A$1,SMALL(IF(里程數!$F$2:$F$10000&gt;0,ROW(D$23:D$1977)),ROW(A627))-22,MATCH(D$22,里程數!$1:$1,0)-1))</f>
        <v/>
      </c>
      <c r="E649" s="107" t="str">
        <f t="array" aca="1" ref="E649" ca="1">IF(COUNTA(里程數!$F:$F)&lt;ROW()-21,"",OFFSET(里程數!$A$1,SMALL(IF(里程數!$F$2:$F$10000&gt;0,ROW(E$23:E$1977)),ROW(A627))-22,MATCH(E$22,里程數!$1:$1,0)-1))</f>
        <v/>
      </c>
      <c r="F649" s="108" t="str">
        <f t="array" aca="1" ref="F649" ca="1">IF(COUNTA(里程數!$F:$F)&lt;ROW()-21,"",OFFSET(里程數!$A$1,SMALL(IF(里程數!$F$2:$F$10000&gt;0,ROW(F$23:F$977)),ROW(A627))-22,MATCH(F$22,里程數!$1:$1,0)-1))</f>
        <v/>
      </c>
      <c r="G649" s="109" t="str">
        <f t="shared" ca="1" si="11"/>
        <v/>
      </c>
      <c r="H649" s="110" t="str">
        <f>IF(COUNTA(里程數!$F:$F)&lt;ROW()-21," ",IF(ISNUMBER(G649),G649/C649,"Error"))</f>
        <v xml:space="preserve"> </v>
      </c>
      <c r="I649" s="70"/>
      <c r="J649" s="70"/>
    </row>
    <row r="650" spans="1:10" x14ac:dyDescent="0.25">
      <c r="A650" s="156" t="str">
        <f t="array" aca="1" ref="A650" ca="1">IF(COUNTA(里程數!$F:$F)&lt;ROW()-21,"",OFFSET(里程數!$A$1,SMALL(IF(里程數!$F$2:$F$10000&gt;0,ROW(A$23:A$1977)),ROW(A628))-22,MATCH(A$22,里程數!$1:$1,0)-1))</f>
        <v/>
      </c>
      <c r="B650" s="157"/>
      <c r="C650" s="105" t="str">
        <f t="array" aca="1" ref="C650" ca="1">IF(COUNTA(里程數!$F:$F)&lt;ROW()-21,"",OFFSET(里程數!$A$1,SMALL(IF(里程數!$F$2:$F$10000&gt;0,ROW(C$23:C$1977)),ROW(A628))-22,MATCH(C$22,里程數!$1:$1,0)-1))</f>
        <v/>
      </c>
      <c r="D650" s="106" t="str">
        <f t="array" aca="1" ref="D650" ca="1">IF(COUNTA(里程數!$F:$F)&lt;ROW()-21,"",OFFSET(里程數!$A$1,SMALL(IF(里程數!$F$2:$F$10000&gt;0,ROW(D$23:D$1977)),ROW(A628))-22,MATCH(D$22,里程數!$1:$1,0)-1))</f>
        <v/>
      </c>
      <c r="E650" s="107" t="str">
        <f t="array" aca="1" ref="E650" ca="1">IF(COUNTA(里程數!$F:$F)&lt;ROW()-21,"",OFFSET(里程數!$A$1,SMALL(IF(里程數!$F$2:$F$10000&gt;0,ROW(E$23:E$1977)),ROW(A628))-22,MATCH(E$22,里程數!$1:$1,0)-1))</f>
        <v/>
      </c>
      <c r="F650" s="108" t="str">
        <f t="array" aca="1" ref="F650" ca="1">IF(COUNTA(里程數!$F:$F)&lt;ROW()-21,"",OFFSET(里程數!$A$1,SMALL(IF(里程數!$F$2:$F$10000&gt;0,ROW(F$23:F$977)),ROW(A628))-22,MATCH(F$22,里程數!$1:$1,0)-1))</f>
        <v/>
      </c>
      <c r="G650" s="109" t="str">
        <f t="shared" ca="1" si="11"/>
        <v/>
      </c>
      <c r="H650" s="110" t="str">
        <f>IF(COUNTA(里程數!$F:$F)&lt;ROW()-21," ",IF(ISNUMBER(G650),G650/C650,"Error"))</f>
        <v xml:space="preserve"> </v>
      </c>
      <c r="I650" s="70"/>
      <c r="J650" s="70"/>
    </row>
    <row r="651" spans="1:10" x14ac:dyDescent="0.25">
      <c r="A651" s="156" t="str">
        <f t="array" aca="1" ref="A651" ca="1">IF(COUNTA(里程數!$F:$F)&lt;ROW()-21,"",OFFSET(里程數!$A$1,SMALL(IF(里程數!$F$2:$F$10000&gt;0,ROW(A$23:A$1977)),ROW(A629))-22,MATCH(A$22,里程數!$1:$1,0)-1))</f>
        <v/>
      </c>
      <c r="B651" s="157"/>
      <c r="C651" s="105" t="str">
        <f t="array" aca="1" ref="C651" ca="1">IF(COUNTA(里程數!$F:$F)&lt;ROW()-21,"",OFFSET(里程數!$A$1,SMALL(IF(里程數!$F$2:$F$10000&gt;0,ROW(C$23:C$1977)),ROW(A629))-22,MATCH(C$22,里程數!$1:$1,0)-1))</f>
        <v/>
      </c>
      <c r="D651" s="106" t="str">
        <f t="array" aca="1" ref="D651" ca="1">IF(COUNTA(里程數!$F:$F)&lt;ROW()-21,"",OFFSET(里程數!$A$1,SMALL(IF(里程數!$F$2:$F$10000&gt;0,ROW(D$23:D$1977)),ROW(A629))-22,MATCH(D$22,里程數!$1:$1,0)-1))</f>
        <v/>
      </c>
      <c r="E651" s="107" t="str">
        <f t="array" aca="1" ref="E651" ca="1">IF(COUNTA(里程數!$F:$F)&lt;ROW()-21,"",OFFSET(里程數!$A$1,SMALL(IF(里程數!$F$2:$F$10000&gt;0,ROW(E$23:E$1977)),ROW(A629))-22,MATCH(E$22,里程數!$1:$1,0)-1))</f>
        <v/>
      </c>
      <c r="F651" s="108" t="str">
        <f t="array" aca="1" ref="F651" ca="1">IF(COUNTA(里程數!$F:$F)&lt;ROW()-21,"",OFFSET(里程數!$A$1,SMALL(IF(里程數!$F$2:$F$10000&gt;0,ROW(F$23:F$977)),ROW(A629))-22,MATCH(F$22,里程數!$1:$1,0)-1))</f>
        <v/>
      </c>
      <c r="G651" s="109" t="str">
        <f t="shared" ca="1" si="11"/>
        <v/>
      </c>
      <c r="H651" s="110" t="str">
        <f>IF(COUNTA(里程數!$F:$F)&lt;ROW()-21," ",IF(ISNUMBER(G651),G651/C651,"Error"))</f>
        <v xml:space="preserve"> </v>
      </c>
      <c r="I651" s="70"/>
      <c r="J651" s="70"/>
    </row>
    <row r="652" spans="1:10" x14ac:dyDescent="0.25">
      <c r="A652" s="156" t="str">
        <f t="array" aca="1" ref="A652" ca="1">IF(COUNTA(里程數!$F:$F)&lt;ROW()-21,"",OFFSET(里程數!$A$1,SMALL(IF(里程數!$F$2:$F$10000&gt;0,ROW(A$23:A$1977)),ROW(A630))-22,MATCH(A$22,里程數!$1:$1,0)-1))</f>
        <v/>
      </c>
      <c r="B652" s="157"/>
      <c r="C652" s="105" t="str">
        <f t="array" aca="1" ref="C652" ca="1">IF(COUNTA(里程數!$F:$F)&lt;ROW()-21,"",OFFSET(里程數!$A$1,SMALL(IF(里程數!$F$2:$F$10000&gt;0,ROW(C$23:C$1977)),ROW(A630))-22,MATCH(C$22,里程數!$1:$1,0)-1))</f>
        <v/>
      </c>
      <c r="D652" s="106" t="str">
        <f t="array" aca="1" ref="D652" ca="1">IF(COUNTA(里程數!$F:$F)&lt;ROW()-21,"",OFFSET(里程數!$A$1,SMALL(IF(里程數!$F$2:$F$10000&gt;0,ROW(D$23:D$1977)),ROW(A630))-22,MATCH(D$22,里程數!$1:$1,0)-1))</f>
        <v/>
      </c>
      <c r="E652" s="107" t="str">
        <f t="array" aca="1" ref="E652" ca="1">IF(COUNTA(里程數!$F:$F)&lt;ROW()-21,"",OFFSET(里程數!$A$1,SMALL(IF(里程數!$F$2:$F$10000&gt;0,ROW(E$23:E$1977)),ROW(A630))-22,MATCH(E$22,里程數!$1:$1,0)-1))</f>
        <v/>
      </c>
      <c r="F652" s="108" t="str">
        <f t="array" aca="1" ref="F652" ca="1">IF(COUNTA(里程數!$F:$F)&lt;ROW()-21,"",OFFSET(里程數!$A$1,SMALL(IF(里程數!$F$2:$F$10000&gt;0,ROW(F$23:F$977)),ROW(A630))-22,MATCH(F$22,里程數!$1:$1,0)-1))</f>
        <v/>
      </c>
      <c r="G652" s="109" t="str">
        <f t="shared" ca="1" si="11"/>
        <v/>
      </c>
      <c r="H652" s="110" t="str">
        <f>IF(COUNTA(里程數!$F:$F)&lt;ROW()-21," ",IF(ISNUMBER(G652),G652/C652,"Error"))</f>
        <v xml:space="preserve"> </v>
      </c>
      <c r="I652" s="70"/>
      <c r="J652" s="70"/>
    </row>
    <row r="653" spans="1:10" x14ac:dyDescent="0.25">
      <c r="A653" s="156" t="str">
        <f t="array" aca="1" ref="A653" ca="1">IF(COUNTA(里程數!$F:$F)&lt;ROW()-21,"",OFFSET(里程數!$A$1,SMALL(IF(里程數!$F$2:$F$10000&gt;0,ROW(A$23:A$1977)),ROW(A631))-22,MATCH(A$22,里程數!$1:$1,0)-1))</f>
        <v/>
      </c>
      <c r="B653" s="157"/>
      <c r="C653" s="105" t="str">
        <f t="array" aca="1" ref="C653" ca="1">IF(COUNTA(里程數!$F:$F)&lt;ROW()-21,"",OFFSET(里程數!$A$1,SMALL(IF(里程數!$F$2:$F$10000&gt;0,ROW(C$23:C$1977)),ROW(A631))-22,MATCH(C$22,里程數!$1:$1,0)-1))</f>
        <v/>
      </c>
      <c r="D653" s="106" t="str">
        <f t="array" aca="1" ref="D653" ca="1">IF(COUNTA(里程數!$F:$F)&lt;ROW()-21,"",OFFSET(里程數!$A$1,SMALL(IF(里程數!$F$2:$F$10000&gt;0,ROW(D$23:D$1977)),ROW(A631))-22,MATCH(D$22,里程數!$1:$1,0)-1))</f>
        <v/>
      </c>
      <c r="E653" s="107" t="str">
        <f t="array" aca="1" ref="E653" ca="1">IF(COUNTA(里程數!$F:$F)&lt;ROW()-21,"",OFFSET(里程數!$A$1,SMALL(IF(里程數!$F$2:$F$10000&gt;0,ROW(E$23:E$1977)),ROW(A631))-22,MATCH(E$22,里程數!$1:$1,0)-1))</f>
        <v/>
      </c>
      <c r="F653" s="108" t="str">
        <f t="array" aca="1" ref="F653" ca="1">IF(COUNTA(里程數!$F:$F)&lt;ROW()-21,"",OFFSET(里程數!$A$1,SMALL(IF(里程數!$F$2:$F$10000&gt;0,ROW(F$23:F$977)),ROW(A631))-22,MATCH(F$22,里程數!$1:$1,0)-1))</f>
        <v/>
      </c>
      <c r="G653" s="109" t="str">
        <f t="shared" ca="1" si="11"/>
        <v/>
      </c>
      <c r="H653" s="110" t="str">
        <f>IF(COUNTA(里程數!$F:$F)&lt;ROW()-21," ",IF(ISNUMBER(G653),G653/C653,"Error"))</f>
        <v xml:space="preserve"> </v>
      </c>
      <c r="I653" s="70"/>
      <c r="J653" s="70"/>
    </row>
    <row r="654" spans="1:10" x14ac:dyDescent="0.25">
      <c r="A654" s="156" t="str">
        <f t="array" aca="1" ref="A654" ca="1">IF(COUNTA(里程數!$F:$F)&lt;ROW()-21,"",OFFSET(里程數!$A$1,SMALL(IF(里程數!$F$2:$F$10000&gt;0,ROW(A$23:A$1977)),ROW(A632))-22,MATCH(A$22,里程數!$1:$1,0)-1))</f>
        <v/>
      </c>
      <c r="B654" s="157"/>
      <c r="C654" s="105" t="str">
        <f t="array" aca="1" ref="C654" ca="1">IF(COUNTA(里程數!$F:$F)&lt;ROW()-21,"",OFFSET(里程數!$A$1,SMALL(IF(里程數!$F$2:$F$10000&gt;0,ROW(C$23:C$1977)),ROW(A632))-22,MATCH(C$22,里程數!$1:$1,0)-1))</f>
        <v/>
      </c>
      <c r="D654" s="106" t="str">
        <f t="array" aca="1" ref="D654" ca="1">IF(COUNTA(里程數!$F:$F)&lt;ROW()-21,"",OFFSET(里程數!$A$1,SMALL(IF(里程數!$F$2:$F$10000&gt;0,ROW(D$23:D$1977)),ROW(A632))-22,MATCH(D$22,里程數!$1:$1,0)-1))</f>
        <v/>
      </c>
      <c r="E654" s="107" t="str">
        <f t="array" aca="1" ref="E654" ca="1">IF(COUNTA(里程數!$F:$F)&lt;ROW()-21,"",OFFSET(里程數!$A$1,SMALL(IF(里程數!$F$2:$F$10000&gt;0,ROW(E$23:E$1977)),ROW(A632))-22,MATCH(E$22,里程數!$1:$1,0)-1))</f>
        <v/>
      </c>
      <c r="F654" s="108" t="str">
        <f t="array" aca="1" ref="F654" ca="1">IF(COUNTA(里程數!$F:$F)&lt;ROW()-21,"",OFFSET(里程數!$A$1,SMALL(IF(里程數!$F$2:$F$10000&gt;0,ROW(F$23:F$977)),ROW(A632))-22,MATCH(F$22,里程數!$1:$1,0)-1))</f>
        <v/>
      </c>
      <c r="G654" s="109" t="str">
        <f t="shared" ca="1" si="11"/>
        <v/>
      </c>
      <c r="H654" s="110" t="str">
        <f>IF(COUNTA(里程數!$F:$F)&lt;ROW()-21," ",IF(ISNUMBER(G654),G654/C654,"Error"))</f>
        <v xml:space="preserve"> </v>
      </c>
      <c r="I654" s="70"/>
      <c r="J654" s="70"/>
    </row>
    <row r="655" spans="1:10" x14ac:dyDescent="0.25">
      <c r="A655" s="156" t="str">
        <f t="array" aca="1" ref="A655" ca="1">IF(COUNTA(里程數!$F:$F)&lt;ROW()-21,"",OFFSET(里程數!$A$1,SMALL(IF(里程數!$F$2:$F$10000&gt;0,ROW(A$23:A$1977)),ROW(A633))-22,MATCH(A$22,里程數!$1:$1,0)-1))</f>
        <v/>
      </c>
      <c r="B655" s="157"/>
      <c r="C655" s="105" t="str">
        <f t="array" aca="1" ref="C655" ca="1">IF(COUNTA(里程數!$F:$F)&lt;ROW()-21,"",OFFSET(里程數!$A$1,SMALL(IF(里程數!$F$2:$F$10000&gt;0,ROW(C$23:C$1977)),ROW(A633))-22,MATCH(C$22,里程數!$1:$1,0)-1))</f>
        <v/>
      </c>
      <c r="D655" s="106" t="str">
        <f t="array" aca="1" ref="D655" ca="1">IF(COUNTA(里程數!$F:$F)&lt;ROW()-21,"",OFFSET(里程數!$A$1,SMALL(IF(里程數!$F$2:$F$10000&gt;0,ROW(D$23:D$1977)),ROW(A633))-22,MATCH(D$22,里程數!$1:$1,0)-1))</f>
        <v/>
      </c>
      <c r="E655" s="107" t="str">
        <f t="array" aca="1" ref="E655" ca="1">IF(COUNTA(里程數!$F:$F)&lt;ROW()-21,"",OFFSET(里程數!$A$1,SMALL(IF(里程數!$F$2:$F$10000&gt;0,ROW(E$23:E$1977)),ROW(A633))-22,MATCH(E$22,里程數!$1:$1,0)-1))</f>
        <v/>
      </c>
      <c r="F655" s="108" t="str">
        <f t="array" aca="1" ref="F655" ca="1">IF(COUNTA(里程數!$F:$F)&lt;ROW()-21,"",OFFSET(里程數!$A$1,SMALL(IF(里程數!$F$2:$F$10000&gt;0,ROW(F$23:F$977)),ROW(A633))-22,MATCH(F$22,里程數!$1:$1,0)-1))</f>
        <v/>
      </c>
      <c r="G655" s="109" t="str">
        <f t="shared" ref="G655:G700" ca="1" si="12">IF(AND(ISNUMBER(F655),ISNUMBER(F654)),IF(F655&gt;F654,F655-F654,"Error"),"")</f>
        <v/>
      </c>
      <c r="H655" s="110" t="str">
        <f>IF(COUNTA(里程數!$F:$F)&lt;ROW()-21," ",IF(ISNUMBER(G655),G655/C655,"Error"))</f>
        <v xml:space="preserve"> </v>
      </c>
      <c r="I655" s="70"/>
      <c r="J655" s="70"/>
    </row>
    <row r="656" spans="1:10" x14ac:dyDescent="0.25">
      <c r="A656" s="156" t="str">
        <f t="array" aca="1" ref="A656" ca="1">IF(COUNTA(里程數!$F:$F)&lt;ROW()-21,"",OFFSET(里程數!$A$1,SMALL(IF(里程數!$F$2:$F$10000&gt;0,ROW(A$23:A$1977)),ROW(A634))-22,MATCH(A$22,里程數!$1:$1,0)-1))</f>
        <v/>
      </c>
      <c r="B656" s="157"/>
      <c r="C656" s="105" t="str">
        <f t="array" aca="1" ref="C656" ca="1">IF(COUNTA(里程數!$F:$F)&lt;ROW()-21,"",OFFSET(里程數!$A$1,SMALL(IF(里程數!$F$2:$F$10000&gt;0,ROW(C$23:C$1977)),ROW(A634))-22,MATCH(C$22,里程數!$1:$1,0)-1))</f>
        <v/>
      </c>
      <c r="D656" s="106" t="str">
        <f t="array" aca="1" ref="D656" ca="1">IF(COUNTA(里程數!$F:$F)&lt;ROW()-21,"",OFFSET(里程數!$A$1,SMALL(IF(里程數!$F$2:$F$10000&gt;0,ROW(D$23:D$1977)),ROW(A634))-22,MATCH(D$22,里程數!$1:$1,0)-1))</f>
        <v/>
      </c>
      <c r="E656" s="107" t="str">
        <f t="array" aca="1" ref="E656" ca="1">IF(COUNTA(里程數!$F:$F)&lt;ROW()-21,"",OFFSET(里程數!$A$1,SMALL(IF(里程數!$F$2:$F$10000&gt;0,ROW(E$23:E$1977)),ROW(A634))-22,MATCH(E$22,里程數!$1:$1,0)-1))</f>
        <v/>
      </c>
      <c r="F656" s="108" t="str">
        <f t="array" aca="1" ref="F656" ca="1">IF(COUNTA(里程數!$F:$F)&lt;ROW()-21,"",OFFSET(里程數!$A$1,SMALL(IF(里程數!$F$2:$F$10000&gt;0,ROW(F$23:F$977)),ROW(A634))-22,MATCH(F$22,里程數!$1:$1,0)-1))</f>
        <v/>
      </c>
      <c r="G656" s="109" t="str">
        <f t="shared" ca="1" si="12"/>
        <v/>
      </c>
      <c r="H656" s="110" t="str">
        <f>IF(COUNTA(里程數!$F:$F)&lt;ROW()-21," ",IF(ISNUMBER(G656),G656/C656,"Error"))</f>
        <v xml:space="preserve"> </v>
      </c>
      <c r="I656" s="70"/>
      <c r="J656" s="70"/>
    </row>
    <row r="657" spans="1:10" x14ac:dyDescent="0.25">
      <c r="A657" s="156" t="str">
        <f t="array" aca="1" ref="A657" ca="1">IF(COUNTA(里程數!$F:$F)&lt;ROW()-21,"",OFFSET(里程數!$A$1,SMALL(IF(里程數!$F$2:$F$10000&gt;0,ROW(A$23:A$1977)),ROW(A635))-22,MATCH(A$22,里程數!$1:$1,0)-1))</f>
        <v/>
      </c>
      <c r="B657" s="157"/>
      <c r="C657" s="105" t="str">
        <f t="array" aca="1" ref="C657" ca="1">IF(COUNTA(里程數!$F:$F)&lt;ROW()-21,"",OFFSET(里程數!$A$1,SMALL(IF(里程數!$F$2:$F$10000&gt;0,ROW(C$23:C$1977)),ROW(A635))-22,MATCH(C$22,里程數!$1:$1,0)-1))</f>
        <v/>
      </c>
      <c r="D657" s="106" t="str">
        <f t="array" aca="1" ref="D657" ca="1">IF(COUNTA(里程數!$F:$F)&lt;ROW()-21,"",OFFSET(里程數!$A$1,SMALL(IF(里程數!$F$2:$F$10000&gt;0,ROW(D$23:D$1977)),ROW(A635))-22,MATCH(D$22,里程數!$1:$1,0)-1))</f>
        <v/>
      </c>
      <c r="E657" s="107" t="str">
        <f t="array" aca="1" ref="E657" ca="1">IF(COUNTA(里程數!$F:$F)&lt;ROW()-21,"",OFFSET(里程數!$A$1,SMALL(IF(里程數!$F$2:$F$10000&gt;0,ROW(E$23:E$1977)),ROW(A635))-22,MATCH(E$22,里程數!$1:$1,0)-1))</f>
        <v/>
      </c>
      <c r="F657" s="108" t="str">
        <f t="array" aca="1" ref="F657" ca="1">IF(COUNTA(里程數!$F:$F)&lt;ROW()-21,"",OFFSET(里程數!$A$1,SMALL(IF(里程數!$F$2:$F$10000&gt;0,ROW(F$23:F$977)),ROW(A635))-22,MATCH(F$22,里程數!$1:$1,0)-1))</f>
        <v/>
      </c>
      <c r="G657" s="109" t="str">
        <f t="shared" ca="1" si="12"/>
        <v/>
      </c>
      <c r="H657" s="110" t="str">
        <f>IF(COUNTA(里程數!$F:$F)&lt;ROW()-21," ",IF(ISNUMBER(G657),G657/C657,"Error"))</f>
        <v xml:space="preserve"> </v>
      </c>
      <c r="I657" s="70"/>
      <c r="J657" s="70"/>
    </row>
    <row r="658" spans="1:10" x14ac:dyDescent="0.25">
      <c r="A658" s="156" t="str">
        <f t="array" aca="1" ref="A658" ca="1">IF(COUNTA(里程數!$F:$F)&lt;ROW()-21,"",OFFSET(里程數!$A$1,SMALL(IF(里程數!$F$2:$F$10000&gt;0,ROW(A$23:A$1977)),ROW(A636))-22,MATCH(A$22,里程數!$1:$1,0)-1))</f>
        <v/>
      </c>
      <c r="B658" s="157"/>
      <c r="C658" s="105" t="str">
        <f t="array" aca="1" ref="C658" ca="1">IF(COUNTA(里程數!$F:$F)&lt;ROW()-21,"",OFFSET(里程數!$A$1,SMALL(IF(里程數!$F$2:$F$10000&gt;0,ROW(C$23:C$1977)),ROW(A636))-22,MATCH(C$22,里程數!$1:$1,0)-1))</f>
        <v/>
      </c>
      <c r="D658" s="106" t="str">
        <f t="array" aca="1" ref="D658" ca="1">IF(COUNTA(里程數!$F:$F)&lt;ROW()-21,"",OFFSET(里程數!$A$1,SMALL(IF(里程數!$F$2:$F$10000&gt;0,ROW(D$23:D$1977)),ROW(A636))-22,MATCH(D$22,里程數!$1:$1,0)-1))</f>
        <v/>
      </c>
      <c r="E658" s="107" t="str">
        <f t="array" aca="1" ref="E658" ca="1">IF(COUNTA(里程數!$F:$F)&lt;ROW()-21,"",OFFSET(里程數!$A$1,SMALL(IF(里程數!$F$2:$F$10000&gt;0,ROW(E$23:E$1977)),ROW(A636))-22,MATCH(E$22,里程數!$1:$1,0)-1))</f>
        <v/>
      </c>
      <c r="F658" s="108" t="str">
        <f t="array" aca="1" ref="F658" ca="1">IF(COUNTA(里程數!$F:$F)&lt;ROW()-21,"",OFFSET(里程數!$A$1,SMALL(IF(里程數!$F$2:$F$10000&gt;0,ROW(F$23:F$977)),ROW(A636))-22,MATCH(F$22,里程數!$1:$1,0)-1))</f>
        <v/>
      </c>
      <c r="G658" s="109" t="str">
        <f t="shared" ca="1" si="12"/>
        <v/>
      </c>
      <c r="H658" s="110" t="str">
        <f>IF(COUNTA(里程數!$F:$F)&lt;ROW()-21," ",IF(ISNUMBER(G658),G658/C658,"Error"))</f>
        <v xml:space="preserve"> </v>
      </c>
      <c r="I658" s="70"/>
      <c r="J658" s="70"/>
    </row>
    <row r="659" spans="1:10" x14ac:dyDescent="0.25">
      <c r="A659" s="156" t="str">
        <f t="array" aca="1" ref="A659" ca="1">IF(COUNTA(里程數!$F:$F)&lt;ROW()-21,"",OFFSET(里程數!$A$1,SMALL(IF(里程數!$F$2:$F$10000&gt;0,ROW(A$23:A$1977)),ROW(A637))-22,MATCH(A$22,里程數!$1:$1,0)-1))</f>
        <v/>
      </c>
      <c r="B659" s="157"/>
      <c r="C659" s="105" t="str">
        <f t="array" aca="1" ref="C659" ca="1">IF(COUNTA(里程數!$F:$F)&lt;ROW()-21,"",OFFSET(里程數!$A$1,SMALL(IF(里程數!$F$2:$F$10000&gt;0,ROW(C$23:C$1977)),ROW(A637))-22,MATCH(C$22,里程數!$1:$1,0)-1))</f>
        <v/>
      </c>
      <c r="D659" s="106" t="str">
        <f t="array" aca="1" ref="D659" ca="1">IF(COUNTA(里程數!$F:$F)&lt;ROW()-21,"",OFFSET(里程數!$A$1,SMALL(IF(里程數!$F$2:$F$10000&gt;0,ROW(D$23:D$1977)),ROW(A637))-22,MATCH(D$22,里程數!$1:$1,0)-1))</f>
        <v/>
      </c>
      <c r="E659" s="107" t="str">
        <f t="array" aca="1" ref="E659" ca="1">IF(COUNTA(里程數!$F:$F)&lt;ROW()-21,"",OFFSET(里程數!$A$1,SMALL(IF(里程數!$F$2:$F$10000&gt;0,ROW(E$23:E$1977)),ROW(A637))-22,MATCH(E$22,里程數!$1:$1,0)-1))</f>
        <v/>
      </c>
      <c r="F659" s="108" t="str">
        <f t="array" aca="1" ref="F659" ca="1">IF(COUNTA(里程數!$F:$F)&lt;ROW()-21,"",OFFSET(里程數!$A$1,SMALL(IF(里程數!$F$2:$F$10000&gt;0,ROW(F$23:F$977)),ROW(A637))-22,MATCH(F$22,里程數!$1:$1,0)-1))</f>
        <v/>
      </c>
      <c r="G659" s="109" t="str">
        <f t="shared" ca="1" si="12"/>
        <v/>
      </c>
      <c r="H659" s="110" t="str">
        <f>IF(COUNTA(里程數!$F:$F)&lt;ROW()-21," ",IF(ISNUMBER(G659),G659/C659,"Error"))</f>
        <v xml:space="preserve"> </v>
      </c>
      <c r="I659" s="70"/>
      <c r="J659" s="70"/>
    </row>
    <row r="660" spans="1:10" x14ac:dyDescent="0.25">
      <c r="A660" s="156" t="str">
        <f t="array" aca="1" ref="A660" ca="1">IF(COUNTA(里程數!$F:$F)&lt;ROW()-21,"",OFFSET(里程數!$A$1,SMALL(IF(里程數!$F$2:$F$10000&gt;0,ROW(A$23:A$1977)),ROW(A638))-22,MATCH(A$22,里程數!$1:$1,0)-1))</f>
        <v/>
      </c>
      <c r="B660" s="157"/>
      <c r="C660" s="105" t="str">
        <f t="array" aca="1" ref="C660" ca="1">IF(COUNTA(里程數!$F:$F)&lt;ROW()-21,"",OFFSET(里程數!$A$1,SMALL(IF(里程數!$F$2:$F$10000&gt;0,ROW(C$23:C$1977)),ROW(A638))-22,MATCH(C$22,里程數!$1:$1,0)-1))</f>
        <v/>
      </c>
      <c r="D660" s="106" t="str">
        <f t="array" aca="1" ref="D660" ca="1">IF(COUNTA(里程數!$F:$F)&lt;ROW()-21,"",OFFSET(里程數!$A$1,SMALL(IF(里程數!$F$2:$F$10000&gt;0,ROW(D$23:D$1977)),ROW(A638))-22,MATCH(D$22,里程數!$1:$1,0)-1))</f>
        <v/>
      </c>
      <c r="E660" s="107" t="str">
        <f t="array" aca="1" ref="E660" ca="1">IF(COUNTA(里程數!$F:$F)&lt;ROW()-21,"",OFFSET(里程數!$A$1,SMALL(IF(里程數!$F$2:$F$10000&gt;0,ROW(E$23:E$1977)),ROW(A638))-22,MATCH(E$22,里程數!$1:$1,0)-1))</f>
        <v/>
      </c>
      <c r="F660" s="108" t="str">
        <f t="array" aca="1" ref="F660" ca="1">IF(COUNTA(里程數!$F:$F)&lt;ROW()-21,"",OFFSET(里程數!$A$1,SMALL(IF(里程數!$F$2:$F$10000&gt;0,ROW(F$23:F$977)),ROW(A638))-22,MATCH(F$22,里程數!$1:$1,0)-1))</f>
        <v/>
      </c>
      <c r="G660" s="109" t="str">
        <f t="shared" ca="1" si="12"/>
        <v/>
      </c>
      <c r="H660" s="110" t="str">
        <f>IF(COUNTA(里程數!$F:$F)&lt;ROW()-21," ",IF(ISNUMBER(G660),G660/C660,"Error"))</f>
        <v xml:space="preserve"> </v>
      </c>
      <c r="I660" s="70"/>
      <c r="J660" s="70"/>
    </row>
    <row r="661" spans="1:10" x14ac:dyDescent="0.25">
      <c r="A661" s="156" t="str">
        <f t="array" aca="1" ref="A661" ca="1">IF(COUNTA(里程數!$F:$F)&lt;ROW()-21,"",OFFSET(里程數!$A$1,SMALL(IF(里程數!$F$2:$F$10000&gt;0,ROW(A$23:A$1977)),ROW(A639))-22,MATCH(A$22,里程數!$1:$1,0)-1))</f>
        <v/>
      </c>
      <c r="B661" s="157"/>
      <c r="C661" s="105" t="str">
        <f t="array" aca="1" ref="C661" ca="1">IF(COUNTA(里程數!$F:$F)&lt;ROW()-21,"",OFFSET(里程數!$A$1,SMALL(IF(里程數!$F$2:$F$10000&gt;0,ROW(C$23:C$1977)),ROW(A639))-22,MATCH(C$22,里程數!$1:$1,0)-1))</f>
        <v/>
      </c>
      <c r="D661" s="106" t="str">
        <f t="array" aca="1" ref="D661" ca="1">IF(COUNTA(里程數!$F:$F)&lt;ROW()-21,"",OFFSET(里程數!$A$1,SMALL(IF(里程數!$F$2:$F$10000&gt;0,ROW(D$23:D$1977)),ROW(A639))-22,MATCH(D$22,里程數!$1:$1,0)-1))</f>
        <v/>
      </c>
      <c r="E661" s="107" t="str">
        <f t="array" aca="1" ref="E661" ca="1">IF(COUNTA(里程數!$F:$F)&lt;ROW()-21,"",OFFSET(里程數!$A$1,SMALL(IF(里程數!$F$2:$F$10000&gt;0,ROW(E$23:E$1977)),ROW(A639))-22,MATCH(E$22,里程數!$1:$1,0)-1))</f>
        <v/>
      </c>
      <c r="F661" s="108" t="str">
        <f t="array" aca="1" ref="F661" ca="1">IF(COUNTA(里程數!$F:$F)&lt;ROW()-21,"",OFFSET(里程數!$A$1,SMALL(IF(里程數!$F$2:$F$10000&gt;0,ROW(F$23:F$977)),ROW(A639))-22,MATCH(F$22,里程數!$1:$1,0)-1))</f>
        <v/>
      </c>
      <c r="G661" s="109" t="str">
        <f t="shared" ca="1" si="12"/>
        <v/>
      </c>
      <c r="H661" s="110" t="str">
        <f>IF(COUNTA(里程數!$F:$F)&lt;ROW()-21," ",IF(ISNUMBER(G661),G661/C661,"Error"))</f>
        <v xml:space="preserve"> </v>
      </c>
      <c r="I661" s="70"/>
      <c r="J661" s="70"/>
    </row>
    <row r="662" spans="1:10" x14ac:dyDescent="0.25">
      <c r="A662" s="156" t="str">
        <f t="array" aca="1" ref="A662" ca="1">IF(COUNTA(里程數!$F:$F)&lt;ROW()-21,"",OFFSET(里程數!$A$1,SMALL(IF(里程數!$F$2:$F$10000&gt;0,ROW(A$23:A$1977)),ROW(A640))-22,MATCH(A$22,里程數!$1:$1,0)-1))</f>
        <v/>
      </c>
      <c r="B662" s="157"/>
      <c r="C662" s="105" t="str">
        <f t="array" aca="1" ref="C662" ca="1">IF(COUNTA(里程數!$F:$F)&lt;ROW()-21,"",OFFSET(里程數!$A$1,SMALL(IF(里程數!$F$2:$F$10000&gt;0,ROW(C$23:C$1977)),ROW(A640))-22,MATCH(C$22,里程數!$1:$1,0)-1))</f>
        <v/>
      </c>
      <c r="D662" s="106" t="str">
        <f t="array" aca="1" ref="D662" ca="1">IF(COUNTA(里程數!$F:$F)&lt;ROW()-21,"",OFFSET(里程數!$A$1,SMALL(IF(里程數!$F$2:$F$10000&gt;0,ROW(D$23:D$1977)),ROW(A640))-22,MATCH(D$22,里程數!$1:$1,0)-1))</f>
        <v/>
      </c>
      <c r="E662" s="107" t="str">
        <f t="array" aca="1" ref="E662" ca="1">IF(COUNTA(里程數!$F:$F)&lt;ROW()-21,"",OFFSET(里程數!$A$1,SMALL(IF(里程數!$F$2:$F$10000&gt;0,ROW(E$23:E$1977)),ROW(A640))-22,MATCH(E$22,里程數!$1:$1,0)-1))</f>
        <v/>
      </c>
      <c r="F662" s="108" t="str">
        <f t="array" aca="1" ref="F662" ca="1">IF(COUNTA(里程數!$F:$F)&lt;ROW()-21,"",OFFSET(里程數!$A$1,SMALL(IF(里程數!$F$2:$F$10000&gt;0,ROW(F$23:F$977)),ROW(A640))-22,MATCH(F$22,里程數!$1:$1,0)-1))</f>
        <v/>
      </c>
      <c r="G662" s="109" t="str">
        <f t="shared" ca="1" si="12"/>
        <v/>
      </c>
      <c r="H662" s="110" t="str">
        <f>IF(COUNTA(里程數!$F:$F)&lt;ROW()-21," ",IF(ISNUMBER(G662),G662/C662,"Error"))</f>
        <v xml:space="preserve"> </v>
      </c>
      <c r="I662" s="70"/>
      <c r="J662" s="70"/>
    </row>
    <row r="663" spans="1:10" x14ac:dyDescent="0.25">
      <c r="A663" s="156" t="str">
        <f t="array" aca="1" ref="A663" ca="1">IF(COUNTA(里程數!$F:$F)&lt;ROW()-21,"",OFFSET(里程數!$A$1,SMALL(IF(里程數!$F$2:$F$10000&gt;0,ROW(A$23:A$1977)),ROW(A641))-22,MATCH(A$22,里程數!$1:$1,0)-1))</f>
        <v/>
      </c>
      <c r="B663" s="157"/>
      <c r="C663" s="105" t="str">
        <f t="array" aca="1" ref="C663" ca="1">IF(COUNTA(里程數!$F:$F)&lt;ROW()-21,"",OFFSET(里程數!$A$1,SMALL(IF(里程數!$F$2:$F$10000&gt;0,ROW(C$23:C$1977)),ROW(A641))-22,MATCH(C$22,里程數!$1:$1,0)-1))</f>
        <v/>
      </c>
      <c r="D663" s="106" t="str">
        <f t="array" aca="1" ref="D663" ca="1">IF(COUNTA(里程數!$F:$F)&lt;ROW()-21,"",OFFSET(里程數!$A$1,SMALL(IF(里程數!$F$2:$F$10000&gt;0,ROW(D$23:D$1977)),ROW(A641))-22,MATCH(D$22,里程數!$1:$1,0)-1))</f>
        <v/>
      </c>
      <c r="E663" s="107" t="str">
        <f t="array" aca="1" ref="E663" ca="1">IF(COUNTA(里程數!$F:$F)&lt;ROW()-21,"",OFFSET(里程數!$A$1,SMALL(IF(里程數!$F$2:$F$10000&gt;0,ROW(E$23:E$1977)),ROW(A641))-22,MATCH(E$22,里程數!$1:$1,0)-1))</f>
        <v/>
      </c>
      <c r="F663" s="108" t="str">
        <f t="array" aca="1" ref="F663" ca="1">IF(COUNTA(里程數!$F:$F)&lt;ROW()-21,"",OFFSET(里程數!$A$1,SMALL(IF(里程數!$F$2:$F$10000&gt;0,ROW(F$23:F$977)),ROW(A641))-22,MATCH(F$22,里程數!$1:$1,0)-1))</f>
        <v/>
      </c>
      <c r="G663" s="109" t="str">
        <f t="shared" ca="1" si="12"/>
        <v/>
      </c>
      <c r="H663" s="110" t="str">
        <f>IF(COUNTA(里程數!$F:$F)&lt;ROW()-21," ",IF(ISNUMBER(G663),G663/C663,"Error"))</f>
        <v xml:space="preserve"> </v>
      </c>
      <c r="I663" s="70"/>
      <c r="J663" s="70"/>
    </row>
    <row r="664" spans="1:10" x14ac:dyDescent="0.25">
      <c r="A664" s="156" t="str">
        <f t="array" aca="1" ref="A664" ca="1">IF(COUNTA(里程數!$F:$F)&lt;ROW()-21,"",OFFSET(里程數!$A$1,SMALL(IF(里程數!$F$2:$F$10000&gt;0,ROW(A$23:A$1977)),ROW(A642))-22,MATCH(A$22,里程數!$1:$1,0)-1))</f>
        <v/>
      </c>
      <c r="B664" s="157"/>
      <c r="C664" s="105" t="str">
        <f t="array" aca="1" ref="C664" ca="1">IF(COUNTA(里程數!$F:$F)&lt;ROW()-21,"",OFFSET(里程數!$A$1,SMALL(IF(里程數!$F$2:$F$10000&gt;0,ROW(C$23:C$1977)),ROW(A642))-22,MATCH(C$22,里程數!$1:$1,0)-1))</f>
        <v/>
      </c>
      <c r="D664" s="106" t="str">
        <f t="array" aca="1" ref="D664" ca="1">IF(COUNTA(里程數!$F:$F)&lt;ROW()-21,"",OFFSET(里程數!$A$1,SMALL(IF(里程數!$F$2:$F$10000&gt;0,ROW(D$23:D$1977)),ROW(A642))-22,MATCH(D$22,里程數!$1:$1,0)-1))</f>
        <v/>
      </c>
      <c r="E664" s="107" t="str">
        <f t="array" aca="1" ref="E664" ca="1">IF(COUNTA(里程數!$F:$F)&lt;ROW()-21,"",OFFSET(里程數!$A$1,SMALL(IF(里程數!$F$2:$F$10000&gt;0,ROW(E$23:E$1977)),ROW(A642))-22,MATCH(E$22,里程數!$1:$1,0)-1))</f>
        <v/>
      </c>
      <c r="F664" s="108" t="str">
        <f t="array" aca="1" ref="F664" ca="1">IF(COUNTA(里程數!$F:$F)&lt;ROW()-21,"",OFFSET(里程數!$A$1,SMALL(IF(里程數!$F$2:$F$10000&gt;0,ROW(F$23:F$977)),ROW(A642))-22,MATCH(F$22,里程數!$1:$1,0)-1))</f>
        <v/>
      </c>
      <c r="G664" s="109" t="str">
        <f t="shared" ca="1" si="12"/>
        <v/>
      </c>
      <c r="H664" s="110" t="str">
        <f>IF(COUNTA(里程數!$F:$F)&lt;ROW()-21," ",IF(ISNUMBER(G664),G664/C664,"Error"))</f>
        <v xml:space="preserve"> </v>
      </c>
      <c r="I664" s="70"/>
      <c r="J664" s="70"/>
    </row>
    <row r="665" spans="1:10" x14ac:dyDescent="0.25">
      <c r="A665" s="156" t="str">
        <f t="array" aca="1" ref="A665" ca="1">IF(COUNTA(里程數!$F:$F)&lt;ROW()-21,"",OFFSET(里程數!$A$1,SMALL(IF(里程數!$F$2:$F$10000&gt;0,ROW(A$23:A$1977)),ROW(A643))-22,MATCH(A$22,里程數!$1:$1,0)-1))</f>
        <v/>
      </c>
      <c r="B665" s="157"/>
      <c r="C665" s="105" t="str">
        <f t="array" aca="1" ref="C665" ca="1">IF(COUNTA(里程數!$F:$F)&lt;ROW()-21,"",OFFSET(里程數!$A$1,SMALL(IF(里程數!$F$2:$F$10000&gt;0,ROW(C$23:C$1977)),ROW(A643))-22,MATCH(C$22,里程數!$1:$1,0)-1))</f>
        <v/>
      </c>
      <c r="D665" s="106" t="str">
        <f t="array" aca="1" ref="D665" ca="1">IF(COUNTA(里程數!$F:$F)&lt;ROW()-21,"",OFFSET(里程數!$A$1,SMALL(IF(里程數!$F$2:$F$10000&gt;0,ROW(D$23:D$1977)),ROW(A643))-22,MATCH(D$22,里程數!$1:$1,0)-1))</f>
        <v/>
      </c>
      <c r="E665" s="107" t="str">
        <f t="array" aca="1" ref="E665" ca="1">IF(COUNTA(里程數!$F:$F)&lt;ROW()-21,"",OFFSET(里程數!$A$1,SMALL(IF(里程數!$F$2:$F$10000&gt;0,ROW(E$23:E$1977)),ROW(A643))-22,MATCH(E$22,里程數!$1:$1,0)-1))</f>
        <v/>
      </c>
      <c r="F665" s="108" t="str">
        <f t="array" aca="1" ref="F665" ca="1">IF(COUNTA(里程數!$F:$F)&lt;ROW()-21,"",OFFSET(里程數!$A$1,SMALL(IF(里程數!$F$2:$F$10000&gt;0,ROW(F$23:F$977)),ROW(A643))-22,MATCH(F$22,里程數!$1:$1,0)-1))</f>
        <v/>
      </c>
      <c r="G665" s="109" t="str">
        <f t="shared" ca="1" si="12"/>
        <v/>
      </c>
      <c r="H665" s="110" t="str">
        <f>IF(COUNTA(里程數!$F:$F)&lt;ROW()-21," ",IF(ISNUMBER(G665),G665/C665,"Error"))</f>
        <v xml:space="preserve"> </v>
      </c>
      <c r="I665" s="70"/>
      <c r="J665" s="70"/>
    </row>
    <row r="666" spans="1:10" x14ac:dyDescent="0.25">
      <c r="A666" s="156" t="str">
        <f t="array" aca="1" ref="A666" ca="1">IF(COUNTA(里程數!$F:$F)&lt;ROW()-21,"",OFFSET(里程數!$A$1,SMALL(IF(里程數!$F$2:$F$10000&gt;0,ROW(A$23:A$1977)),ROW(A644))-22,MATCH(A$22,里程數!$1:$1,0)-1))</f>
        <v/>
      </c>
      <c r="B666" s="157"/>
      <c r="C666" s="105" t="str">
        <f t="array" aca="1" ref="C666" ca="1">IF(COUNTA(里程數!$F:$F)&lt;ROW()-21,"",OFFSET(里程數!$A$1,SMALL(IF(里程數!$F$2:$F$10000&gt;0,ROW(C$23:C$1977)),ROW(A644))-22,MATCH(C$22,里程數!$1:$1,0)-1))</f>
        <v/>
      </c>
      <c r="D666" s="106" t="str">
        <f t="array" aca="1" ref="D666" ca="1">IF(COUNTA(里程數!$F:$F)&lt;ROW()-21,"",OFFSET(里程數!$A$1,SMALL(IF(里程數!$F$2:$F$10000&gt;0,ROW(D$23:D$1977)),ROW(A644))-22,MATCH(D$22,里程數!$1:$1,0)-1))</f>
        <v/>
      </c>
      <c r="E666" s="107" t="str">
        <f t="array" aca="1" ref="E666" ca="1">IF(COUNTA(里程數!$F:$F)&lt;ROW()-21,"",OFFSET(里程數!$A$1,SMALL(IF(里程數!$F$2:$F$10000&gt;0,ROW(E$23:E$1977)),ROW(A644))-22,MATCH(E$22,里程數!$1:$1,0)-1))</f>
        <v/>
      </c>
      <c r="F666" s="108" t="str">
        <f t="array" aca="1" ref="F666" ca="1">IF(COUNTA(里程數!$F:$F)&lt;ROW()-21,"",OFFSET(里程數!$A$1,SMALL(IF(里程數!$F$2:$F$10000&gt;0,ROW(F$23:F$977)),ROW(A644))-22,MATCH(F$22,里程數!$1:$1,0)-1))</f>
        <v/>
      </c>
      <c r="G666" s="109" t="str">
        <f t="shared" ca="1" si="12"/>
        <v/>
      </c>
      <c r="H666" s="110" t="str">
        <f>IF(COUNTA(里程數!$F:$F)&lt;ROW()-21," ",IF(ISNUMBER(G666),G666/C666,"Error"))</f>
        <v xml:space="preserve"> </v>
      </c>
      <c r="I666" s="70"/>
      <c r="J666" s="70"/>
    </row>
    <row r="667" spans="1:10" x14ac:dyDescent="0.25">
      <c r="A667" s="156" t="str">
        <f t="array" aca="1" ref="A667" ca="1">IF(COUNTA(里程數!$F:$F)&lt;ROW()-21,"",OFFSET(里程數!$A$1,SMALL(IF(里程數!$F$2:$F$10000&gt;0,ROW(A$23:A$1977)),ROW(A645))-22,MATCH(A$22,里程數!$1:$1,0)-1))</f>
        <v/>
      </c>
      <c r="B667" s="157"/>
      <c r="C667" s="105" t="str">
        <f t="array" aca="1" ref="C667" ca="1">IF(COUNTA(里程數!$F:$F)&lt;ROW()-21,"",OFFSET(里程數!$A$1,SMALL(IF(里程數!$F$2:$F$10000&gt;0,ROW(C$23:C$1977)),ROW(A645))-22,MATCH(C$22,里程數!$1:$1,0)-1))</f>
        <v/>
      </c>
      <c r="D667" s="106" t="str">
        <f t="array" aca="1" ref="D667" ca="1">IF(COUNTA(里程數!$F:$F)&lt;ROW()-21,"",OFFSET(里程數!$A$1,SMALL(IF(里程數!$F$2:$F$10000&gt;0,ROW(D$23:D$1977)),ROW(A645))-22,MATCH(D$22,里程數!$1:$1,0)-1))</f>
        <v/>
      </c>
      <c r="E667" s="107" t="str">
        <f t="array" aca="1" ref="E667" ca="1">IF(COUNTA(里程數!$F:$F)&lt;ROW()-21,"",OFFSET(里程數!$A$1,SMALL(IF(里程數!$F$2:$F$10000&gt;0,ROW(E$23:E$1977)),ROW(A645))-22,MATCH(E$22,里程數!$1:$1,0)-1))</f>
        <v/>
      </c>
      <c r="F667" s="108" t="str">
        <f t="array" aca="1" ref="F667" ca="1">IF(COUNTA(里程數!$F:$F)&lt;ROW()-21,"",OFFSET(里程數!$A$1,SMALL(IF(里程數!$F$2:$F$10000&gt;0,ROW(F$23:F$977)),ROW(A645))-22,MATCH(F$22,里程數!$1:$1,0)-1))</f>
        <v/>
      </c>
      <c r="G667" s="109" t="str">
        <f t="shared" ca="1" si="12"/>
        <v/>
      </c>
      <c r="H667" s="110" t="str">
        <f>IF(COUNTA(里程數!$F:$F)&lt;ROW()-21," ",IF(ISNUMBER(G667),G667/C667,"Error"))</f>
        <v xml:space="preserve"> </v>
      </c>
      <c r="I667" s="70"/>
      <c r="J667" s="70"/>
    </row>
    <row r="668" spans="1:10" x14ac:dyDescent="0.25">
      <c r="A668" s="156" t="str">
        <f t="array" aca="1" ref="A668" ca="1">IF(COUNTA(里程數!$F:$F)&lt;ROW()-21,"",OFFSET(里程數!$A$1,SMALL(IF(里程數!$F$2:$F$10000&gt;0,ROW(A$23:A$1977)),ROW(A646))-22,MATCH(A$22,里程數!$1:$1,0)-1))</f>
        <v/>
      </c>
      <c r="B668" s="157"/>
      <c r="C668" s="105" t="str">
        <f t="array" aca="1" ref="C668" ca="1">IF(COUNTA(里程數!$F:$F)&lt;ROW()-21,"",OFFSET(里程數!$A$1,SMALL(IF(里程數!$F$2:$F$10000&gt;0,ROW(C$23:C$1977)),ROW(A646))-22,MATCH(C$22,里程數!$1:$1,0)-1))</f>
        <v/>
      </c>
      <c r="D668" s="106" t="str">
        <f t="array" aca="1" ref="D668" ca="1">IF(COUNTA(里程數!$F:$F)&lt;ROW()-21,"",OFFSET(里程數!$A$1,SMALL(IF(里程數!$F$2:$F$10000&gt;0,ROW(D$23:D$1977)),ROW(A646))-22,MATCH(D$22,里程數!$1:$1,0)-1))</f>
        <v/>
      </c>
      <c r="E668" s="107" t="str">
        <f t="array" aca="1" ref="E668" ca="1">IF(COUNTA(里程數!$F:$F)&lt;ROW()-21,"",OFFSET(里程數!$A$1,SMALL(IF(里程數!$F$2:$F$10000&gt;0,ROW(E$23:E$1977)),ROW(A646))-22,MATCH(E$22,里程數!$1:$1,0)-1))</f>
        <v/>
      </c>
      <c r="F668" s="108" t="str">
        <f t="array" aca="1" ref="F668" ca="1">IF(COUNTA(里程數!$F:$F)&lt;ROW()-21,"",OFFSET(里程數!$A$1,SMALL(IF(里程數!$F$2:$F$10000&gt;0,ROW(F$23:F$977)),ROW(A646))-22,MATCH(F$22,里程數!$1:$1,0)-1))</f>
        <v/>
      </c>
      <c r="G668" s="109" t="str">
        <f t="shared" ca="1" si="12"/>
        <v/>
      </c>
      <c r="H668" s="110" t="str">
        <f>IF(COUNTA(里程數!$F:$F)&lt;ROW()-21," ",IF(ISNUMBER(G668),G668/C668,"Error"))</f>
        <v xml:space="preserve"> </v>
      </c>
      <c r="I668" s="70"/>
      <c r="J668" s="70"/>
    </row>
    <row r="669" spans="1:10" x14ac:dyDescent="0.25">
      <c r="A669" s="156" t="str">
        <f t="array" aca="1" ref="A669" ca="1">IF(COUNTA(里程數!$F:$F)&lt;ROW()-21,"",OFFSET(里程數!$A$1,SMALL(IF(里程數!$F$2:$F$10000&gt;0,ROW(A$23:A$1977)),ROW(A647))-22,MATCH(A$22,里程數!$1:$1,0)-1))</f>
        <v/>
      </c>
      <c r="B669" s="157"/>
      <c r="C669" s="105" t="str">
        <f t="array" aca="1" ref="C669" ca="1">IF(COUNTA(里程數!$F:$F)&lt;ROW()-21,"",OFFSET(里程數!$A$1,SMALL(IF(里程數!$F$2:$F$10000&gt;0,ROW(C$23:C$1977)),ROW(A647))-22,MATCH(C$22,里程數!$1:$1,0)-1))</f>
        <v/>
      </c>
      <c r="D669" s="106" t="str">
        <f t="array" aca="1" ref="D669" ca="1">IF(COUNTA(里程數!$F:$F)&lt;ROW()-21,"",OFFSET(里程數!$A$1,SMALL(IF(里程數!$F$2:$F$10000&gt;0,ROW(D$23:D$1977)),ROW(A647))-22,MATCH(D$22,里程數!$1:$1,0)-1))</f>
        <v/>
      </c>
      <c r="E669" s="107" t="str">
        <f t="array" aca="1" ref="E669" ca="1">IF(COUNTA(里程數!$F:$F)&lt;ROW()-21,"",OFFSET(里程數!$A$1,SMALL(IF(里程數!$F$2:$F$10000&gt;0,ROW(E$23:E$1977)),ROW(A647))-22,MATCH(E$22,里程數!$1:$1,0)-1))</f>
        <v/>
      </c>
      <c r="F669" s="108" t="str">
        <f t="array" aca="1" ref="F669" ca="1">IF(COUNTA(里程數!$F:$F)&lt;ROW()-21,"",OFFSET(里程數!$A$1,SMALL(IF(里程數!$F$2:$F$10000&gt;0,ROW(F$23:F$977)),ROW(A647))-22,MATCH(F$22,里程數!$1:$1,0)-1))</f>
        <v/>
      </c>
      <c r="G669" s="109" t="str">
        <f t="shared" ca="1" si="12"/>
        <v/>
      </c>
      <c r="H669" s="110" t="str">
        <f>IF(COUNTA(里程數!$F:$F)&lt;ROW()-21," ",IF(ISNUMBER(G669),G669/C669,"Error"))</f>
        <v xml:space="preserve"> </v>
      </c>
      <c r="I669" s="70"/>
      <c r="J669" s="70"/>
    </row>
    <row r="670" spans="1:10" x14ac:dyDescent="0.25">
      <c r="A670" s="156" t="str">
        <f t="array" aca="1" ref="A670" ca="1">IF(COUNTA(里程數!$F:$F)&lt;ROW()-21,"",OFFSET(里程數!$A$1,SMALL(IF(里程數!$F$2:$F$10000&gt;0,ROW(A$23:A$1977)),ROW(A648))-22,MATCH(A$22,里程數!$1:$1,0)-1))</f>
        <v/>
      </c>
      <c r="B670" s="157"/>
      <c r="C670" s="105" t="str">
        <f t="array" aca="1" ref="C670" ca="1">IF(COUNTA(里程數!$F:$F)&lt;ROW()-21,"",OFFSET(里程數!$A$1,SMALL(IF(里程數!$F$2:$F$10000&gt;0,ROW(C$23:C$1977)),ROW(A648))-22,MATCH(C$22,里程數!$1:$1,0)-1))</f>
        <v/>
      </c>
      <c r="D670" s="106" t="str">
        <f t="array" aca="1" ref="D670" ca="1">IF(COUNTA(里程數!$F:$F)&lt;ROW()-21,"",OFFSET(里程數!$A$1,SMALL(IF(里程數!$F$2:$F$10000&gt;0,ROW(D$23:D$1977)),ROW(A648))-22,MATCH(D$22,里程數!$1:$1,0)-1))</f>
        <v/>
      </c>
      <c r="E670" s="107" t="str">
        <f t="array" aca="1" ref="E670" ca="1">IF(COUNTA(里程數!$F:$F)&lt;ROW()-21,"",OFFSET(里程數!$A$1,SMALL(IF(里程數!$F$2:$F$10000&gt;0,ROW(E$23:E$1977)),ROW(A648))-22,MATCH(E$22,里程數!$1:$1,0)-1))</f>
        <v/>
      </c>
      <c r="F670" s="108" t="str">
        <f t="array" aca="1" ref="F670" ca="1">IF(COUNTA(里程數!$F:$F)&lt;ROW()-21,"",OFFSET(里程數!$A$1,SMALL(IF(里程數!$F$2:$F$10000&gt;0,ROW(F$23:F$977)),ROW(A648))-22,MATCH(F$22,里程數!$1:$1,0)-1))</f>
        <v/>
      </c>
      <c r="G670" s="109" t="str">
        <f t="shared" ca="1" si="12"/>
        <v/>
      </c>
      <c r="H670" s="110" t="str">
        <f>IF(COUNTA(里程數!$F:$F)&lt;ROW()-21," ",IF(ISNUMBER(G670),G670/C670,"Error"))</f>
        <v xml:space="preserve"> </v>
      </c>
      <c r="I670" s="70"/>
      <c r="J670" s="70"/>
    </row>
    <row r="671" spans="1:10" x14ac:dyDescent="0.25">
      <c r="A671" s="156" t="str">
        <f t="array" aca="1" ref="A671" ca="1">IF(COUNTA(里程數!$F:$F)&lt;ROW()-21,"",OFFSET(里程數!$A$1,SMALL(IF(里程數!$F$2:$F$10000&gt;0,ROW(A$23:A$1977)),ROW(A649))-22,MATCH(A$22,里程數!$1:$1,0)-1))</f>
        <v/>
      </c>
      <c r="B671" s="157"/>
      <c r="C671" s="105" t="str">
        <f t="array" aca="1" ref="C671" ca="1">IF(COUNTA(里程數!$F:$F)&lt;ROW()-21,"",OFFSET(里程數!$A$1,SMALL(IF(里程數!$F$2:$F$10000&gt;0,ROW(C$23:C$1977)),ROW(A649))-22,MATCH(C$22,里程數!$1:$1,0)-1))</f>
        <v/>
      </c>
      <c r="D671" s="106" t="str">
        <f t="array" aca="1" ref="D671" ca="1">IF(COUNTA(里程數!$F:$F)&lt;ROW()-21,"",OFFSET(里程數!$A$1,SMALL(IF(里程數!$F$2:$F$10000&gt;0,ROW(D$23:D$1977)),ROW(A649))-22,MATCH(D$22,里程數!$1:$1,0)-1))</f>
        <v/>
      </c>
      <c r="E671" s="107" t="str">
        <f t="array" aca="1" ref="E671" ca="1">IF(COUNTA(里程數!$F:$F)&lt;ROW()-21,"",OFFSET(里程數!$A$1,SMALL(IF(里程數!$F$2:$F$10000&gt;0,ROW(E$23:E$1977)),ROW(A649))-22,MATCH(E$22,里程數!$1:$1,0)-1))</f>
        <v/>
      </c>
      <c r="F671" s="108" t="str">
        <f t="array" aca="1" ref="F671" ca="1">IF(COUNTA(里程數!$F:$F)&lt;ROW()-21,"",OFFSET(里程數!$A$1,SMALL(IF(里程數!$F$2:$F$10000&gt;0,ROW(F$23:F$977)),ROW(A649))-22,MATCH(F$22,里程數!$1:$1,0)-1))</f>
        <v/>
      </c>
      <c r="G671" s="109" t="str">
        <f t="shared" ca="1" si="12"/>
        <v/>
      </c>
      <c r="H671" s="110" t="str">
        <f>IF(COUNTA(里程數!$F:$F)&lt;ROW()-21," ",IF(ISNUMBER(G671),G671/C671,"Error"))</f>
        <v xml:space="preserve"> </v>
      </c>
      <c r="I671" s="70"/>
      <c r="J671" s="70"/>
    </row>
    <row r="672" spans="1:10" x14ac:dyDescent="0.25">
      <c r="A672" s="156" t="str">
        <f t="array" aca="1" ref="A672" ca="1">IF(COUNTA(里程數!$F:$F)&lt;ROW()-21,"",OFFSET(里程數!$A$1,SMALL(IF(里程數!$F$2:$F$10000&gt;0,ROW(A$23:A$1977)),ROW(A650))-22,MATCH(A$22,里程數!$1:$1,0)-1))</f>
        <v/>
      </c>
      <c r="B672" s="157"/>
      <c r="C672" s="105" t="str">
        <f t="array" aca="1" ref="C672" ca="1">IF(COUNTA(里程數!$F:$F)&lt;ROW()-21,"",OFFSET(里程數!$A$1,SMALL(IF(里程數!$F$2:$F$10000&gt;0,ROW(C$23:C$1977)),ROW(A650))-22,MATCH(C$22,里程數!$1:$1,0)-1))</f>
        <v/>
      </c>
      <c r="D672" s="106" t="str">
        <f t="array" aca="1" ref="D672" ca="1">IF(COUNTA(里程數!$F:$F)&lt;ROW()-21,"",OFFSET(里程數!$A$1,SMALL(IF(里程數!$F$2:$F$10000&gt;0,ROW(D$23:D$1977)),ROW(A650))-22,MATCH(D$22,里程數!$1:$1,0)-1))</f>
        <v/>
      </c>
      <c r="E672" s="107" t="str">
        <f t="array" aca="1" ref="E672" ca="1">IF(COUNTA(里程數!$F:$F)&lt;ROW()-21,"",OFFSET(里程數!$A$1,SMALL(IF(里程數!$F$2:$F$10000&gt;0,ROW(E$23:E$1977)),ROW(A650))-22,MATCH(E$22,里程數!$1:$1,0)-1))</f>
        <v/>
      </c>
      <c r="F672" s="108" t="str">
        <f t="array" aca="1" ref="F672" ca="1">IF(COUNTA(里程數!$F:$F)&lt;ROW()-21,"",OFFSET(里程數!$A$1,SMALL(IF(里程數!$F$2:$F$10000&gt;0,ROW(F$23:F$977)),ROW(A650))-22,MATCH(F$22,里程數!$1:$1,0)-1))</f>
        <v/>
      </c>
      <c r="G672" s="109" t="str">
        <f t="shared" ca="1" si="12"/>
        <v/>
      </c>
      <c r="H672" s="110" t="str">
        <f>IF(COUNTA(里程數!$F:$F)&lt;ROW()-21," ",IF(ISNUMBER(G672),G672/C672,"Error"))</f>
        <v xml:space="preserve"> </v>
      </c>
      <c r="I672" s="70"/>
      <c r="J672" s="70"/>
    </row>
    <row r="673" spans="1:10" x14ac:dyDescent="0.25">
      <c r="A673" s="156" t="str">
        <f t="array" aca="1" ref="A673" ca="1">IF(COUNTA(里程數!$F:$F)&lt;ROW()-21,"",OFFSET(里程數!$A$1,SMALL(IF(里程數!$F$2:$F$10000&gt;0,ROW(A$23:A$1977)),ROW(A651))-22,MATCH(A$22,里程數!$1:$1,0)-1))</f>
        <v/>
      </c>
      <c r="B673" s="157"/>
      <c r="C673" s="105" t="str">
        <f t="array" aca="1" ref="C673" ca="1">IF(COUNTA(里程數!$F:$F)&lt;ROW()-21,"",OFFSET(里程數!$A$1,SMALL(IF(里程數!$F$2:$F$10000&gt;0,ROW(C$23:C$1977)),ROW(A651))-22,MATCH(C$22,里程數!$1:$1,0)-1))</f>
        <v/>
      </c>
      <c r="D673" s="106" t="str">
        <f t="array" aca="1" ref="D673" ca="1">IF(COUNTA(里程數!$F:$F)&lt;ROW()-21,"",OFFSET(里程數!$A$1,SMALL(IF(里程數!$F$2:$F$10000&gt;0,ROW(D$23:D$1977)),ROW(A651))-22,MATCH(D$22,里程數!$1:$1,0)-1))</f>
        <v/>
      </c>
      <c r="E673" s="107" t="str">
        <f t="array" aca="1" ref="E673" ca="1">IF(COUNTA(里程數!$F:$F)&lt;ROW()-21,"",OFFSET(里程數!$A$1,SMALL(IF(里程數!$F$2:$F$10000&gt;0,ROW(E$23:E$1977)),ROW(A651))-22,MATCH(E$22,里程數!$1:$1,0)-1))</f>
        <v/>
      </c>
      <c r="F673" s="108" t="str">
        <f t="array" aca="1" ref="F673" ca="1">IF(COUNTA(里程數!$F:$F)&lt;ROW()-21,"",OFFSET(里程數!$A$1,SMALL(IF(里程數!$F$2:$F$10000&gt;0,ROW(F$23:F$977)),ROW(A651))-22,MATCH(F$22,里程數!$1:$1,0)-1))</f>
        <v/>
      </c>
      <c r="G673" s="109" t="str">
        <f t="shared" ca="1" si="12"/>
        <v/>
      </c>
      <c r="H673" s="110" t="str">
        <f>IF(COUNTA(里程數!$F:$F)&lt;ROW()-21," ",IF(ISNUMBER(G673),G673/C673,"Error"))</f>
        <v xml:space="preserve"> </v>
      </c>
      <c r="I673" s="70"/>
      <c r="J673" s="70"/>
    </row>
    <row r="674" spans="1:10" x14ac:dyDescent="0.25">
      <c r="A674" s="156" t="str">
        <f t="array" aca="1" ref="A674" ca="1">IF(COUNTA(里程數!$F:$F)&lt;ROW()-21,"",OFFSET(里程數!$A$1,SMALL(IF(里程數!$F$2:$F$10000&gt;0,ROW(A$23:A$1977)),ROW(A652))-22,MATCH(A$22,里程數!$1:$1,0)-1))</f>
        <v/>
      </c>
      <c r="B674" s="157"/>
      <c r="C674" s="105" t="str">
        <f t="array" aca="1" ref="C674" ca="1">IF(COUNTA(里程數!$F:$F)&lt;ROW()-21,"",OFFSET(里程數!$A$1,SMALL(IF(里程數!$F$2:$F$10000&gt;0,ROW(C$23:C$1977)),ROW(A652))-22,MATCH(C$22,里程數!$1:$1,0)-1))</f>
        <v/>
      </c>
      <c r="D674" s="106" t="str">
        <f t="array" aca="1" ref="D674" ca="1">IF(COUNTA(里程數!$F:$F)&lt;ROW()-21,"",OFFSET(里程數!$A$1,SMALL(IF(里程數!$F$2:$F$10000&gt;0,ROW(D$23:D$1977)),ROW(A652))-22,MATCH(D$22,里程數!$1:$1,0)-1))</f>
        <v/>
      </c>
      <c r="E674" s="107" t="str">
        <f t="array" aca="1" ref="E674" ca="1">IF(COUNTA(里程數!$F:$F)&lt;ROW()-21,"",OFFSET(里程數!$A$1,SMALL(IF(里程數!$F$2:$F$10000&gt;0,ROW(E$23:E$1977)),ROW(A652))-22,MATCH(E$22,里程數!$1:$1,0)-1))</f>
        <v/>
      </c>
      <c r="F674" s="108" t="str">
        <f t="array" aca="1" ref="F674" ca="1">IF(COUNTA(里程數!$F:$F)&lt;ROW()-21,"",OFFSET(里程數!$A$1,SMALL(IF(里程數!$F$2:$F$10000&gt;0,ROW(F$23:F$977)),ROW(A652))-22,MATCH(F$22,里程數!$1:$1,0)-1))</f>
        <v/>
      </c>
      <c r="G674" s="109" t="str">
        <f t="shared" ca="1" si="12"/>
        <v/>
      </c>
      <c r="H674" s="110" t="str">
        <f>IF(COUNTA(里程數!$F:$F)&lt;ROW()-21," ",IF(ISNUMBER(G674),G674/C674,"Error"))</f>
        <v xml:space="preserve"> </v>
      </c>
      <c r="I674" s="70"/>
      <c r="J674" s="70"/>
    </row>
    <row r="675" spans="1:10" x14ac:dyDescent="0.25">
      <c r="A675" s="156" t="str">
        <f t="array" aca="1" ref="A675" ca="1">IF(COUNTA(里程數!$F:$F)&lt;ROW()-21,"",OFFSET(里程數!$A$1,SMALL(IF(里程數!$F$2:$F$10000&gt;0,ROW(A$23:A$1977)),ROW(A653))-22,MATCH(A$22,里程數!$1:$1,0)-1))</f>
        <v/>
      </c>
      <c r="B675" s="157"/>
      <c r="C675" s="105" t="str">
        <f t="array" aca="1" ref="C675" ca="1">IF(COUNTA(里程數!$F:$F)&lt;ROW()-21,"",OFFSET(里程數!$A$1,SMALL(IF(里程數!$F$2:$F$10000&gt;0,ROW(C$23:C$1977)),ROW(A653))-22,MATCH(C$22,里程數!$1:$1,0)-1))</f>
        <v/>
      </c>
      <c r="D675" s="106" t="str">
        <f t="array" aca="1" ref="D675" ca="1">IF(COUNTA(里程數!$F:$F)&lt;ROW()-21,"",OFFSET(里程數!$A$1,SMALL(IF(里程數!$F$2:$F$10000&gt;0,ROW(D$23:D$1977)),ROW(A653))-22,MATCH(D$22,里程數!$1:$1,0)-1))</f>
        <v/>
      </c>
      <c r="E675" s="107" t="str">
        <f t="array" aca="1" ref="E675" ca="1">IF(COUNTA(里程數!$F:$F)&lt;ROW()-21,"",OFFSET(里程數!$A$1,SMALL(IF(里程數!$F$2:$F$10000&gt;0,ROW(E$23:E$1977)),ROW(A653))-22,MATCH(E$22,里程數!$1:$1,0)-1))</f>
        <v/>
      </c>
      <c r="F675" s="108" t="str">
        <f t="array" aca="1" ref="F675" ca="1">IF(COUNTA(里程數!$F:$F)&lt;ROW()-21,"",OFFSET(里程數!$A$1,SMALL(IF(里程數!$F$2:$F$10000&gt;0,ROW(F$23:F$977)),ROW(A653))-22,MATCH(F$22,里程數!$1:$1,0)-1))</f>
        <v/>
      </c>
      <c r="G675" s="109" t="str">
        <f t="shared" ca="1" si="12"/>
        <v/>
      </c>
      <c r="H675" s="110" t="str">
        <f>IF(COUNTA(里程數!$F:$F)&lt;ROW()-21," ",IF(ISNUMBER(G675),G675/C675,"Error"))</f>
        <v xml:space="preserve"> </v>
      </c>
      <c r="I675" s="70"/>
      <c r="J675" s="70"/>
    </row>
    <row r="676" spans="1:10" x14ac:dyDescent="0.25">
      <c r="A676" s="156" t="str">
        <f t="array" aca="1" ref="A676" ca="1">IF(COUNTA(里程數!$F:$F)&lt;ROW()-21,"",OFFSET(里程數!$A$1,SMALL(IF(里程數!$F$2:$F$10000&gt;0,ROW(A$23:A$1977)),ROW(A654))-22,MATCH(A$22,里程數!$1:$1,0)-1))</f>
        <v/>
      </c>
      <c r="B676" s="157"/>
      <c r="C676" s="105" t="str">
        <f t="array" aca="1" ref="C676" ca="1">IF(COUNTA(里程數!$F:$F)&lt;ROW()-21,"",OFFSET(里程數!$A$1,SMALL(IF(里程數!$F$2:$F$10000&gt;0,ROW(C$23:C$1977)),ROW(A654))-22,MATCH(C$22,里程數!$1:$1,0)-1))</f>
        <v/>
      </c>
      <c r="D676" s="106" t="str">
        <f t="array" aca="1" ref="D676" ca="1">IF(COUNTA(里程數!$F:$F)&lt;ROW()-21,"",OFFSET(里程數!$A$1,SMALL(IF(里程數!$F$2:$F$10000&gt;0,ROW(D$23:D$1977)),ROW(A654))-22,MATCH(D$22,里程數!$1:$1,0)-1))</f>
        <v/>
      </c>
      <c r="E676" s="107" t="str">
        <f t="array" aca="1" ref="E676" ca="1">IF(COUNTA(里程數!$F:$F)&lt;ROW()-21,"",OFFSET(里程數!$A$1,SMALL(IF(里程數!$F$2:$F$10000&gt;0,ROW(E$23:E$1977)),ROW(A654))-22,MATCH(E$22,里程數!$1:$1,0)-1))</f>
        <v/>
      </c>
      <c r="F676" s="108" t="str">
        <f t="array" aca="1" ref="F676" ca="1">IF(COUNTA(里程數!$F:$F)&lt;ROW()-21,"",OFFSET(里程數!$A$1,SMALL(IF(里程數!$F$2:$F$10000&gt;0,ROW(F$23:F$977)),ROW(A654))-22,MATCH(F$22,里程數!$1:$1,0)-1))</f>
        <v/>
      </c>
      <c r="G676" s="109" t="str">
        <f t="shared" ca="1" si="12"/>
        <v/>
      </c>
      <c r="H676" s="110" t="str">
        <f>IF(COUNTA(里程數!$F:$F)&lt;ROW()-21," ",IF(ISNUMBER(G676),G676/C676,"Error"))</f>
        <v xml:space="preserve"> </v>
      </c>
      <c r="I676" s="70"/>
      <c r="J676" s="70"/>
    </row>
    <row r="677" spans="1:10" x14ac:dyDescent="0.25">
      <c r="A677" s="156" t="str">
        <f t="array" aca="1" ref="A677" ca="1">IF(COUNTA(里程數!$F:$F)&lt;ROW()-21,"",OFFSET(里程數!$A$1,SMALL(IF(里程數!$F$2:$F$10000&gt;0,ROW(A$23:A$1977)),ROW(A655))-22,MATCH(A$22,里程數!$1:$1,0)-1))</f>
        <v/>
      </c>
      <c r="B677" s="157"/>
      <c r="C677" s="105" t="str">
        <f t="array" aca="1" ref="C677" ca="1">IF(COUNTA(里程數!$F:$F)&lt;ROW()-21,"",OFFSET(里程數!$A$1,SMALL(IF(里程數!$F$2:$F$10000&gt;0,ROW(C$23:C$1977)),ROW(A655))-22,MATCH(C$22,里程數!$1:$1,0)-1))</f>
        <v/>
      </c>
      <c r="D677" s="106" t="str">
        <f t="array" aca="1" ref="D677" ca="1">IF(COUNTA(里程數!$F:$F)&lt;ROW()-21,"",OFFSET(里程數!$A$1,SMALL(IF(里程數!$F$2:$F$10000&gt;0,ROW(D$23:D$1977)),ROW(A655))-22,MATCH(D$22,里程數!$1:$1,0)-1))</f>
        <v/>
      </c>
      <c r="E677" s="107" t="str">
        <f t="array" aca="1" ref="E677" ca="1">IF(COUNTA(里程數!$F:$F)&lt;ROW()-21,"",OFFSET(里程數!$A$1,SMALL(IF(里程數!$F$2:$F$10000&gt;0,ROW(E$23:E$1977)),ROW(A655))-22,MATCH(E$22,里程數!$1:$1,0)-1))</f>
        <v/>
      </c>
      <c r="F677" s="108" t="str">
        <f t="array" aca="1" ref="F677" ca="1">IF(COUNTA(里程數!$F:$F)&lt;ROW()-21,"",OFFSET(里程數!$A$1,SMALL(IF(里程數!$F$2:$F$10000&gt;0,ROW(F$23:F$977)),ROW(A655))-22,MATCH(F$22,里程數!$1:$1,0)-1))</f>
        <v/>
      </c>
      <c r="G677" s="109" t="str">
        <f t="shared" ca="1" si="12"/>
        <v/>
      </c>
      <c r="H677" s="110" t="str">
        <f>IF(COUNTA(里程數!$F:$F)&lt;ROW()-21," ",IF(ISNUMBER(G677),G677/C677,"Error"))</f>
        <v xml:space="preserve"> </v>
      </c>
      <c r="I677" s="70"/>
      <c r="J677" s="70"/>
    </row>
    <row r="678" spans="1:10" x14ac:dyDescent="0.25">
      <c r="A678" s="156" t="str">
        <f t="array" aca="1" ref="A678" ca="1">IF(COUNTA(里程數!$F:$F)&lt;ROW()-21,"",OFFSET(里程數!$A$1,SMALL(IF(里程數!$F$2:$F$10000&gt;0,ROW(A$23:A$1977)),ROW(A656))-22,MATCH(A$22,里程數!$1:$1,0)-1))</f>
        <v/>
      </c>
      <c r="B678" s="157"/>
      <c r="C678" s="105" t="str">
        <f t="array" aca="1" ref="C678" ca="1">IF(COUNTA(里程數!$F:$F)&lt;ROW()-21,"",OFFSET(里程數!$A$1,SMALL(IF(里程數!$F$2:$F$10000&gt;0,ROW(C$23:C$1977)),ROW(A656))-22,MATCH(C$22,里程數!$1:$1,0)-1))</f>
        <v/>
      </c>
      <c r="D678" s="106" t="str">
        <f t="array" aca="1" ref="D678" ca="1">IF(COUNTA(里程數!$F:$F)&lt;ROW()-21,"",OFFSET(里程數!$A$1,SMALL(IF(里程數!$F$2:$F$10000&gt;0,ROW(D$23:D$1977)),ROW(A656))-22,MATCH(D$22,里程數!$1:$1,0)-1))</f>
        <v/>
      </c>
      <c r="E678" s="107" t="str">
        <f t="array" aca="1" ref="E678" ca="1">IF(COUNTA(里程數!$F:$F)&lt;ROW()-21,"",OFFSET(里程數!$A$1,SMALL(IF(里程數!$F$2:$F$10000&gt;0,ROW(E$23:E$1977)),ROW(A656))-22,MATCH(E$22,里程數!$1:$1,0)-1))</f>
        <v/>
      </c>
      <c r="F678" s="108" t="str">
        <f t="array" aca="1" ref="F678" ca="1">IF(COUNTA(里程數!$F:$F)&lt;ROW()-21,"",OFFSET(里程數!$A$1,SMALL(IF(里程數!$F$2:$F$10000&gt;0,ROW(F$23:F$977)),ROW(A656))-22,MATCH(F$22,里程數!$1:$1,0)-1))</f>
        <v/>
      </c>
      <c r="G678" s="109" t="str">
        <f t="shared" ca="1" si="12"/>
        <v/>
      </c>
      <c r="H678" s="110" t="str">
        <f>IF(COUNTA(里程數!$F:$F)&lt;ROW()-21," ",IF(ISNUMBER(G678),G678/C678,"Error"))</f>
        <v xml:space="preserve"> </v>
      </c>
      <c r="I678" s="70"/>
      <c r="J678" s="70"/>
    </row>
    <row r="679" spans="1:10" x14ac:dyDescent="0.25">
      <c r="A679" s="156" t="str">
        <f t="array" aca="1" ref="A679" ca="1">IF(COUNTA(里程數!$F:$F)&lt;ROW()-21,"",OFFSET(里程數!$A$1,SMALL(IF(里程數!$F$2:$F$10000&gt;0,ROW(A$23:A$1977)),ROW(A657))-22,MATCH(A$22,里程數!$1:$1,0)-1))</f>
        <v/>
      </c>
      <c r="B679" s="157"/>
      <c r="C679" s="105" t="str">
        <f t="array" aca="1" ref="C679" ca="1">IF(COUNTA(里程數!$F:$F)&lt;ROW()-21,"",OFFSET(里程數!$A$1,SMALL(IF(里程數!$F$2:$F$10000&gt;0,ROW(C$23:C$1977)),ROW(A657))-22,MATCH(C$22,里程數!$1:$1,0)-1))</f>
        <v/>
      </c>
      <c r="D679" s="106" t="str">
        <f t="array" aca="1" ref="D679" ca="1">IF(COUNTA(里程數!$F:$F)&lt;ROW()-21,"",OFFSET(里程數!$A$1,SMALL(IF(里程數!$F$2:$F$10000&gt;0,ROW(D$23:D$1977)),ROW(A657))-22,MATCH(D$22,里程數!$1:$1,0)-1))</f>
        <v/>
      </c>
      <c r="E679" s="107" t="str">
        <f t="array" aca="1" ref="E679" ca="1">IF(COUNTA(里程數!$F:$F)&lt;ROW()-21,"",OFFSET(里程數!$A$1,SMALL(IF(里程數!$F$2:$F$10000&gt;0,ROW(E$23:E$1977)),ROW(A657))-22,MATCH(E$22,里程數!$1:$1,0)-1))</f>
        <v/>
      </c>
      <c r="F679" s="108" t="str">
        <f t="array" aca="1" ref="F679" ca="1">IF(COUNTA(里程數!$F:$F)&lt;ROW()-21,"",OFFSET(里程數!$A$1,SMALL(IF(里程數!$F$2:$F$10000&gt;0,ROW(F$23:F$977)),ROW(A657))-22,MATCH(F$22,里程數!$1:$1,0)-1))</f>
        <v/>
      </c>
      <c r="G679" s="109" t="str">
        <f t="shared" ca="1" si="12"/>
        <v/>
      </c>
      <c r="H679" s="110" t="str">
        <f>IF(COUNTA(里程數!$F:$F)&lt;ROW()-21," ",IF(ISNUMBER(G679),G679/C679,"Error"))</f>
        <v xml:space="preserve"> </v>
      </c>
      <c r="I679" s="70"/>
      <c r="J679" s="70"/>
    </row>
    <row r="680" spans="1:10" x14ac:dyDescent="0.25">
      <c r="A680" s="156" t="str">
        <f t="array" aca="1" ref="A680" ca="1">IF(COUNTA(里程數!$F:$F)&lt;ROW()-21,"",OFFSET(里程數!$A$1,SMALL(IF(里程數!$F$2:$F$10000&gt;0,ROW(A$23:A$1977)),ROW(A658))-22,MATCH(A$22,里程數!$1:$1,0)-1))</f>
        <v/>
      </c>
      <c r="B680" s="157"/>
      <c r="C680" s="105" t="str">
        <f t="array" aca="1" ref="C680" ca="1">IF(COUNTA(里程數!$F:$F)&lt;ROW()-21,"",OFFSET(里程數!$A$1,SMALL(IF(里程數!$F$2:$F$10000&gt;0,ROW(C$23:C$1977)),ROW(A658))-22,MATCH(C$22,里程數!$1:$1,0)-1))</f>
        <v/>
      </c>
      <c r="D680" s="106" t="str">
        <f t="array" aca="1" ref="D680" ca="1">IF(COUNTA(里程數!$F:$F)&lt;ROW()-21,"",OFFSET(里程數!$A$1,SMALL(IF(里程數!$F$2:$F$10000&gt;0,ROW(D$23:D$1977)),ROW(A658))-22,MATCH(D$22,里程數!$1:$1,0)-1))</f>
        <v/>
      </c>
      <c r="E680" s="107" t="str">
        <f t="array" aca="1" ref="E680" ca="1">IF(COUNTA(里程數!$F:$F)&lt;ROW()-21,"",OFFSET(里程數!$A$1,SMALL(IF(里程數!$F$2:$F$10000&gt;0,ROW(E$23:E$1977)),ROW(A658))-22,MATCH(E$22,里程數!$1:$1,0)-1))</f>
        <v/>
      </c>
      <c r="F680" s="108" t="str">
        <f t="array" aca="1" ref="F680" ca="1">IF(COUNTA(里程數!$F:$F)&lt;ROW()-21,"",OFFSET(里程數!$A$1,SMALL(IF(里程數!$F$2:$F$10000&gt;0,ROW(F$23:F$977)),ROW(A658))-22,MATCH(F$22,里程數!$1:$1,0)-1))</f>
        <v/>
      </c>
      <c r="G680" s="109" t="str">
        <f t="shared" ca="1" si="12"/>
        <v/>
      </c>
      <c r="H680" s="110" t="str">
        <f>IF(COUNTA(里程數!$F:$F)&lt;ROW()-21," ",IF(ISNUMBER(G680),G680/C680,"Error"))</f>
        <v xml:space="preserve"> </v>
      </c>
      <c r="I680" s="70"/>
      <c r="J680" s="70"/>
    </row>
    <row r="681" spans="1:10" x14ac:dyDescent="0.25">
      <c r="A681" s="156" t="str">
        <f t="array" aca="1" ref="A681" ca="1">IF(COUNTA(里程數!$F:$F)&lt;ROW()-21,"",OFFSET(里程數!$A$1,SMALL(IF(里程數!$F$2:$F$10000&gt;0,ROW(A$23:A$1977)),ROW(A659))-22,MATCH(A$22,里程數!$1:$1,0)-1))</f>
        <v/>
      </c>
      <c r="B681" s="157"/>
      <c r="C681" s="105" t="str">
        <f t="array" aca="1" ref="C681" ca="1">IF(COUNTA(里程數!$F:$F)&lt;ROW()-21,"",OFFSET(里程數!$A$1,SMALL(IF(里程數!$F$2:$F$10000&gt;0,ROW(C$23:C$1977)),ROW(A659))-22,MATCH(C$22,里程數!$1:$1,0)-1))</f>
        <v/>
      </c>
      <c r="D681" s="106" t="str">
        <f t="array" aca="1" ref="D681" ca="1">IF(COUNTA(里程數!$F:$F)&lt;ROW()-21,"",OFFSET(里程數!$A$1,SMALL(IF(里程數!$F$2:$F$10000&gt;0,ROW(D$23:D$1977)),ROW(A659))-22,MATCH(D$22,里程數!$1:$1,0)-1))</f>
        <v/>
      </c>
      <c r="E681" s="107" t="str">
        <f t="array" aca="1" ref="E681" ca="1">IF(COUNTA(里程數!$F:$F)&lt;ROW()-21,"",OFFSET(里程數!$A$1,SMALL(IF(里程數!$F$2:$F$10000&gt;0,ROW(E$23:E$1977)),ROW(A659))-22,MATCH(E$22,里程數!$1:$1,0)-1))</f>
        <v/>
      </c>
      <c r="F681" s="108" t="str">
        <f t="array" aca="1" ref="F681" ca="1">IF(COUNTA(里程數!$F:$F)&lt;ROW()-21,"",OFFSET(里程數!$A$1,SMALL(IF(里程數!$F$2:$F$10000&gt;0,ROW(F$23:F$977)),ROW(A659))-22,MATCH(F$22,里程數!$1:$1,0)-1))</f>
        <v/>
      </c>
      <c r="G681" s="109" t="str">
        <f t="shared" ca="1" si="12"/>
        <v/>
      </c>
      <c r="H681" s="110" t="str">
        <f>IF(COUNTA(里程數!$F:$F)&lt;ROW()-21," ",IF(ISNUMBER(G681),G681/C681,"Error"))</f>
        <v xml:space="preserve"> </v>
      </c>
      <c r="I681" s="70"/>
      <c r="J681" s="70"/>
    </row>
    <row r="682" spans="1:10" x14ac:dyDescent="0.25">
      <c r="A682" s="156" t="str">
        <f t="array" aca="1" ref="A682" ca="1">IF(COUNTA(里程數!$F:$F)&lt;ROW()-21,"",OFFSET(里程數!$A$1,SMALL(IF(里程數!$F$2:$F$10000&gt;0,ROW(A$23:A$1977)),ROW(A660))-22,MATCH(A$22,里程數!$1:$1,0)-1))</f>
        <v/>
      </c>
      <c r="B682" s="157"/>
      <c r="C682" s="105" t="str">
        <f t="array" aca="1" ref="C682" ca="1">IF(COUNTA(里程數!$F:$F)&lt;ROW()-21,"",OFFSET(里程數!$A$1,SMALL(IF(里程數!$F$2:$F$10000&gt;0,ROW(C$23:C$1977)),ROW(A660))-22,MATCH(C$22,里程數!$1:$1,0)-1))</f>
        <v/>
      </c>
      <c r="D682" s="106" t="str">
        <f t="array" aca="1" ref="D682" ca="1">IF(COUNTA(里程數!$F:$F)&lt;ROW()-21,"",OFFSET(里程數!$A$1,SMALL(IF(里程數!$F$2:$F$10000&gt;0,ROW(D$23:D$1977)),ROW(A660))-22,MATCH(D$22,里程數!$1:$1,0)-1))</f>
        <v/>
      </c>
      <c r="E682" s="107" t="str">
        <f t="array" aca="1" ref="E682" ca="1">IF(COUNTA(里程數!$F:$F)&lt;ROW()-21,"",OFFSET(里程數!$A$1,SMALL(IF(里程數!$F$2:$F$10000&gt;0,ROW(E$23:E$1977)),ROW(A660))-22,MATCH(E$22,里程數!$1:$1,0)-1))</f>
        <v/>
      </c>
      <c r="F682" s="108" t="str">
        <f t="array" aca="1" ref="F682" ca="1">IF(COUNTA(里程數!$F:$F)&lt;ROW()-21,"",OFFSET(里程數!$A$1,SMALL(IF(里程數!$F$2:$F$10000&gt;0,ROW(F$23:F$977)),ROW(A660))-22,MATCH(F$22,里程數!$1:$1,0)-1))</f>
        <v/>
      </c>
      <c r="G682" s="109" t="str">
        <f t="shared" ca="1" si="12"/>
        <v/>
      </c>
      <c r="H682" s="110" t="str">
        <f>IF(COUNTA(里程數!$F:$F)&lt;ROW()-21," ",IF(ISNUMBER(G682),G682/C682,"Error"))</f>
        <v xml:space="preserve"> </v>
      </c>
      <c r="I682" s="70"/>
      <c r="J682" s="70"/>
    </row>
    <row r="683" spans="1:10" x14ac:dyDescent="0.25">
      <c r="A683" s="156" t="str">
        <f t="array" aca="1" ref="A683" ca="1">IF(COUNTA(里程數!$F:$F)&lt;ROW()-21,"",OFFSET(里程數!$A$1,SMALL(IF(里程數!$F$2:$F$10000&gt;0,ROW(A$23:A$1977)),ROW(A661))-22,MATCH(A$22,里程數!$1:$1,0)-1))</f>
        <v/>
      </c>
      <c r="B683" s="157"/>
      <c r="C683" s="105" t="str">
        <f t="array" aca="1" ref="C683" ca="1">IF(COUNTA(里程數!$F:$F)&lt;ROW()-21,"",OFFSET(里程數!$A$1,SMALL(IF(里程數!$F$2:$F$10000&gt;0,ROW(C$23:C$1977)),ROW(A661))-22,MATCH(C$22,里程數!$1:$1,0)-1))</f>
        <v/>
      </c>
      <c r="D683" s="106" t="str">
        <f t="array" aca="1" ref="D683" ca="1">IF(COUNTA(里程數!$F:$F)&lt;ROW()-21,"",OFFSET(里程數!$A$1,SMALL(IF(里程數!$F$2:$F$10000&gt;0,ROW(D$23:D$1977)),ROW(A661))-22,MATCH(D$22,里程數!$1:$1,0)-1))</f>
        <v/>
      </c>
      <c r="E683" s="107" t="str">
        <f t="array" aca="1" ref="E683" ca="1">IF(COUNTA(里程數!$F:$F)&lt;ROW()-21,"",OFFSET(里程數!$A$1,SMALL(IF(里程數!$F$2:$F$10000&gt;0,ROW(E$23:E$1977)),ROW(A661))-22,MATCH(E$22,里程數!$1:$1,0)-1))</f>
        <v/>
      </c>
      <c r="F683" s="108" t="str">
        <f t="array" aca="1" ref="F683" ca="1">IF(COUNTA(里程數!$F:$F)&lt;ROW()-21,"",OFFSET(里程數!$A$1,SMALL(IF(里程數!$F$2:$F$10000&gt;0,ROW(F$23:F$977)),ROW(A661))-22,MATCH(F$22,里程數!$1:$1,0)-1))</f>
        <v/>
      </c>
      <c r="G683" s="109" t="str">
        <f t="shared" ca="1" si="12"/>
        <v/>
      </c>
      <c r="H683" s="110" t="str">
        <f>IF(COUNTA(里程數!$F:$F)&lt;ROW()-21," ",IF(ISNUMBER(G683),G683/C683,"Error"))</f>
        <v xml:space="preserve"> </v>
      </c>
      <c r="I683" s="70"/>
      <c r="J683" s="70"/>
    </row>
    <row r="684" spans="1:10" x14ac:dyDescent="0.25">
      <c r="A684" s="156" t="str">
        <f t="array" aca="1" ref="A684" ca="1">IF(COUNTA(里程數!$F:$F)&lt;ROW()-21,"",OFFSET(里程數!$A$1,SMALL(IF(里程數!$F$2:$F$10000&gt;0,ROW(A$23:A$1977)),ROW(A662))-22,MATCH(A$22,里程數!$1:$1,0)-1))</f>
        <v/>
      </c>
      <c r="B684" s="157"/>
      <c r="C684" s="105" t="str">
        <f t="array" aca="1" ref="C684" ca="1">IF(COUNTA(里程數!$F:$F)&lt;ROW()-21,"",OFFSET(里程數!$A$1,SMALL(IF(里程數!$F$2:$F$10000&gt;0,ROW(C$23:C$1977)),ROW(A662))-22,MATCH(C$22,里程數!$1:$1,0)-1))</f>
        <v/>
      </c>
      <c r="D684" s="106" t="str">
        <f t="array" aca="1" ref="D684" ca="1">IF(COUNTA(里程數!$F:$F)&lt;ROW()-21,"",OFFSET(里程數!$A$1,SMALL(IF(里程數!$F$2:$F$10000&gt;0,ROW(D$23:D$1977)),ROW(A662))-22,MATCH(D$22,里程數!$1:$1,0)-1))</f>
        <v/>
      </c>
      <c r="E684" s="107" t="str">
        <f t="array" aca="1" ref="E684" ca="1">IF(COUNTA(里程數!$F:$F)&lt;ROW()-21,"",OFFSET(里程數!$A$1,SMALL(IF(里程數!$F$2:$F$10000&gt;0,ROW(E$23:E$1977)),ROW(A662))-22,MATCH(E$22,里程數!$1:$1,0)-1))</f>
        <v/>
      </c>
      <c r="F684" s="108" t="str">
        <f t="array" aca="1" ref="F684" ca="1">IF(COUNTA(里程數!$F:$F)&lt;ROW()-21,"",OFFSET(里程數!$A$1,SMALL(IF(里程數!$F$2:$F$10000&gt;0,ROW(F$23:F$977)),ROW(A662))-22,MATCH(F$22,里程數!$1:$1,0)-1))</f>
        <v/>
      </c>
      <c r="G684" s="109" t="str">
        <f t="shared" ca="1" si="12"/>
        <v/>
      </c>
      <c r="H684" s="110" t="str">
        <f>IF(COUNTA(里程數!$F:$F)&lt;ROW()-21," ",IF(ISNUMBER(G684),G684/C684,"Error"))</f>
        <v xml:space="preserve"> </v>
      </c>
      <c r="I684" s="70"/>
      <c r="J684" s="70"/>
    </row>
    <row r="685" spans="1:10" x14ac:dyDescent="0.25">
      <c r="A685" s="156" t="str">
        <f t="array" aca="1" ref="A685" ca="1">IF(COUNTA(里程數!$F:$F)&lt;ROW()-21,"",OFFSET(里程數!$A$1,SMALL(IF(里程數!$F$2:$F$10000&gt;0,ROW(A$23:A$1977)),ROW(A663))-22,MATCH(A$22,里程數!$1:$1,0)-1))</f>
        <v/>
      </c>
      <c r="B685" s="157"/>
      <c r="C685" s="105" t="str">
        <f t="array" aca="1" ref="C685" ca="1">IF(COUNTA(里程數!$F:$F)&lt;ROW()-21,"",OFFSET(里程數!$A$1,SMALL(IF(里程數!$F$2:$F$10000&gt;0,ROW(C$23:C$1977)),ROW(A663))-22,MATCH(C$22,里程數!$1:$1,0)-1))</f>
        <v/>
      </c>
      <c r="D685" s="106" t="str">
        <f t="array" aca="1" ref="D685" ca="1">IF(COUNTA(里程數!$F:$F)&lt;ROW()-21,"",OFFSET(里程數!$A$1,SMALL(IF(里程數!$F$2:$F$10000&gt;0,ROW(D$23:D$1977)),ROW(A663))-22,MATCH(D$22,里程數!$1:$1,0)-1))</f>
        <v/>
      </c>
      <c r="E685" s="107" t="str">
        <f t="array" aca="1" ref="E685" ca="1">IF(COUNTA(里程數!$F:$F)&lt;ROW()-21,"",OFFSET(里程數!$A$1,SMALL(IF(里程數!$F$2:$F$10000&gt;0,ROW(E$23:E$1977)),ROW(A663))-22,MATCH(E$22,里程數!$1:$1,0)-1))</f>
        <v/>
      </c>
      <c r="F685" s="108" t="str">
        <f t="array" aca="1" ref="F685" ca="1">IF(COUNTA(里程數!$F:$F)&lt;ROW()-21,"",OFFSET(里程數!$A$1,SMALL(IF(里程數!$F$2:$F$10000&gt;0,ROW(F$23:F$977)),ROW(A663))-22,MATCH(F$22,里程數!$1:$1,0)-1))</f>
        <v/>
      </c>
      <c r="G685" s="109" t="str">
        <f t="shared" ca="1" si="12"/>
        <v/>
      </c>
      <c r="H685" s="110" t="str">
        <f>IF(COUNTA(里程數!$F:$F)&lt;ROW()-21," ",IF(ISNUMBER(G685),G685/C685,"Error"))</f>
        <v xml:space="preserve"> </v>
      </c>
      <c r="I685" s="70"/>
      <c r="J685" s="70"/>
    </row>
    <row r="686" spans="1:10" x14ac:dyDescent="0.25">
      <c r="A686" s="156" t="str">
        <f t="array" aca="1" ref="A686" ca="1">IF(COUNTA(里程數!$F:$F)&lt;ROW()-21,"",OFFSET(里程數!$A$1,SMALL(IF(里程數!$F$2:$F$10000&gt;0,ROW(A$23:A$1977)),ROW(A664))-22,MATCH(A$22,里程數!$1:$1,0)-1))</f>
        <v/>
      </c>
      <c r="B686" s="157"/>
      <c r="C686" s="105" t="str">
        <f t="array" aca="1" ref="C686" ca="1">IF(COUNTA(里程數!$F:$F)&lt;ROW()-21,"",OFFSET(里程數!$A$1,SMALL(IF(里程數!$F$2:$F$10000&gt;0,ROW(C$23:C$1977)),ROW(A664))-22,MATCH(C$22,里程數!$1:$1,0)-1))</f>
        <v/>
      </c>
      <c r="D686" s="106" t="str">
        <f t="array" aca="1" ref="D686" ca="1">IF(COUNTA(里程數!$F:$F)&lt;ROW()-21,"",OFFSET(里程數!$A$1,SMALL(IF(里程數!$F$2:$F$10000&gt;0,ROW(D$23:D$1977)),ROW(A664))-22,MATCH(D$22,里程數!$1:$1,0)-1))</f>
        <v/>
      </c>
      <c r="E686" s="107" t="str">
        <f t="array" aca="1" ref="E686" ca="1">IF(COUNTA(里程數!$F:$F)&lt;ROW()-21,"",OFFSET(里程數!$A$1,SMALL(IF(里程數!$F$2:$F$10000&gt;0,ROW(E$23:E$1977)),ROW(A664))-22,MATCH(E$22,里程數!$1:$1,0)-1))</f>
        <v/>
      </c>
      <c r="F686" s="108" t="str">
        <f t="array" aca="1" ref="F686" ca="1">IF(COUNTA(里程數!$F:$F)&lt;ROW()-21,"",OFFSET(里程數!$A$1,SMALL(IF(里程數!$F$2:$F$10000&gt;0,ROW(F$23:F$977)),ROW(A664))-22,MATCH(F$22,里程數!$1:$1,0)-1))</f>
        <v/>
      </c>
      <c r="G686" s="109" t="str">
        <f t="shared" ca="1" si="12"/>
        <v/>
      </c>
      <c r="H686" s="110" t="str">
        <f>IF(COUNTA(里程數!$F:$F)&lt;ROW()-21," ",IF(ISNUMBER(G686),G686/C686,"Error"))</f>
        <v xml:space="preserve"> </v>
      </c>
      <c r="I686" s="70"/>
      <c r="J686" s="70"/>
    </row>
    <row r="687" spans="1:10" x14ac:dyDescent="0.25">
      <c r="A687" s="156" t="str">
        <f t="array" aca="1" ref="A687" ca="1">IF(COUNTA(里程數!$F:$F)&lt;ROW()-21,"",OFFSET(里程數!$A$1,SMALL(IF(里程數!$F$2:$F$10000&gt;0,ROW(A$23:A$1977)),ROW(A665))-22,MATCH(A$22,里程數!$1:$1,0)-1))</f>
        <v/>
      </c>
      <c r="B687" s="157"/>
      <c r="C687" s="105" t="str">
        <f t="array" aca="1" ref="C687" ca="1">IF(COUNTA(里程數!$F:$F)&lt;ROW()-21,"",OFFSET(里程數!$A$1,SMALL(IF(里程數!$F$2:$F$10000&gt;0,ROW(C$23:C$1977)),ROW(A665))-22,MATCH(C$22,里程數!$1:$1,0)-1))</f>
        <v/>
      </c>
      <c r="D687" s="106" t="str">
        <f t="array" aca="1" ref="D687" ca="1">IF(COUNTA(里程數!$F:$F)&lt;ROW()-21,"",OFFSET(里程數!$A$1,SMALL(IF(里程數!$F$2:$F$10000&gt;0,ROW(D$23:D$1977)),ROW(A665))-22,MATCH(D$22,里程數!$1:$1,0)-1))</f>
        <v/>
      </c>
      <c r="E687" s="107" t="str">
        <f t="array" aca="1" ref="E687" ca="1">IF(COUNTA(里程數!$F:$F)&lt;ROW()-21,"",OFFSET(里程數!$A$1,SMALL(IF(里程數!$F$2:$F$10000&gt;0,ROW(E$23:E$1977)),ROW(A665))-22,MATCH(E$22,里程數!$1:$1,0)-1))</f>
        <v/>
      </c>
      <c r="F687" s="108" t="str">
        <f t="array" aca="1" ref="F687" ca="1">IF(COUNTA(里程數!$F:$F)&lt;ROW()-21,"",OFFSET(里程數!$A$1,SMALL(IF(里程數!$F$2:$F$10000&gt;0,ROW(F$23:F$977)),ROW(A665))-22,MATCH(F$22,里程數!$1:$1,0)-1))</f>
        <v/>
      </c>
      <c r="G687" s="109" t="str">
        <f t="shared" ca="1" si="12"/>
        <v/>
      </c>
      <c r="H687" s="110" t="str">
        <f>IF(COUNTA(里程數!$F:$F)&lt;ROW()-21," ",IF(ISNUMBER(G687),G687/C687,"Error"))</f>
        <v xml:space="preserve"> </v>
      </c>
      <c r="I687" s="70"/>
      <c r="J687" s="70"/>
    </row>
    <row r="688" spans="1:10" x14ac:dyDescent="0.25">
      <c r="A688" s="156" t="str">
        <f t="array" aca="1" ref="A688" ca="1">IF(COUNTA(里程數!$F:$F)&lt;ROW()-21,"",OFFSET(里程數!$A$1,SMALL(IF(里程數!$F$2:$F$10000&gt;0,ROW(A$23:A$1977)),ROW(A666))-22,MATCH(A$22,里程數!$1:$1,0)-1))</f>
        <v/>
      </c>
      <c r="B688" s="157"/>
      <c r="C688" s="105" t="str">
        <f t="array" aca="1" ref="C688" ca="1">IF(COUNTA(里程數!$F:$F)&lt;ROW()-21,"",OFFSET(里程數!$A$1,SMALL(IF(里程數!$F$2:$F$10000&gt;0,ROW(C$23:C$1977)),ROW(A666))-22,MATCH(C$22,里程數!$1:$1,0)-1))</f>
        <v/>
      </c>
      <c r="D688" s="106" t="str">
        <f t="array" aca="1" ref="D688" ca="1">IF(COUNTA(里程數!$F:$F)&lt;ROW()-21,"",OFFSET(里程數!$A$1,SMALL(IF(里程數!$F$2:$F$10000&gt;0,ROW(D$23:D$1977)),ROW(A666))-22,MATCH(D$22,里程數!$1:$1,0)-1))</f>
        <v/>
      </c>
      <c r="E688" s="107" t="str">
        <f t="array" aca="1" ref="E688" ca="1">IF(COUNTA(里程數!$F:$F)&lt;ROW()-21,"",OFFSET(里程數!$A$1,SMALL(IF(里程數!$F$2:$F$10000&gt;0,ROW(E$23:E$1977)),ROW(A666))-22,MATCH(E$22,里程數!$1:$1,0)-1))</f>
        <v/>
      </c>
      <c r="F688" s="108" t="str">
        <f t="array" aca="1" ref="F688" ca="1">IF(COUNTA(里程數!$F:$F)&lt;ROW()-21,"",OFFSET(里程數!$A$1,SMALL(IF(里程數!$F$2:$F$10000&gt;0,ROW(F$23:F$977)),ROW(A666))-22,MATCH(F$22,里程數!$1:$1,0)-1))</f>
        <v/>
      </c>
      <c r="G688" s="109" t="str">
        <f t="shared" ca="1" si="12"/>
        <v/>
      </c>
      <c r="H688" s="110" t="str">
        <f>IF(COUNTA(里程數!$F:$F)&lt;ROW()-21," ",IF(ISNUMBER(G688),G688/C688,"Error"))</f>
        <v xml:space="preserve"> </v>
      </c>
      <c r="I688" s="70"/>
      <c r="J688" s="70"/>
    </row>
    <row r="689" spans="1:10" x14ac:dyDescent="0.25">
      <c r="A689" s="156" t="str">
        <f t="array" aca="1" ref="A689" ca="1">IF(COUNTA(里程數!$F:$F)&lt;ROW()-21,"",OFFSET(里程數!$A$1,SMALL(IF(里程數!$F$2:$F$10000&gt;0,ROW(A$23:A$1977)),ROW(A667))-22,MATCH(A$22,里程數!$1:$1,0)-1))</f>
        <v/>
      </c>
      <c r="B689" s="157"/>
      <c r="C689" s="105" t="str">
        <f t="array" aca="1" ref="C689" ca="1">IF(COUNTA(里程數!$F:$F)&lt;ROW()-21,"",OFFSET(里程數!$A$1,SMALL(IF(里程數!$F$2:$F$10000&gt;0,ROW(C$23:C$1977)),ROW(A667))-22,MATCH(C$22,里程數!$1:$1,0)-1))</f>
        <v/>
      </c>
      <c r="D689" s="106" t="str">
        <f t="array" aca="1" ref="D689" ca="1">IF(COUNTA(里程數!$F:$F)&lt;ROW()-21,"",OFFSET(里程數!$A$1,SMALL(IF(里程數!$F$2:$F$10000&gt;0,ROW(D$23:D$1977)),ROW(A667))-22,MATCH(D$22,里程數!$1:$1,0)-1))</f>
        <v/>
      </c>
      <c r="E689" s="107" t="str">
        <f t="array" aca="1" ref="E689" ca="1">IF(COUNTA(里程數!$F:$F)&lt;ROW()-21,"",OFFSET(里程數!$A$1,SMALL(IF(里程數!$F$2:$F$10000&gt;0,ROW(E$23:E$1977)),ROW(A667))-22,MATCH(E$22,里程數!$1:$1,0)-1))</f>
        <v/>
      </c>
      <c r="F689" s="108" t="str">
        <f t="array" aca="1" ref="F689" ca="1">IF(COUNTA(里程數!$F:$F)&lt;ROW()-21,"",OFFSET(里程數!$A$1,SMALL(IF(里程數!$F$2:$F$10000&gt;0,ROW(F$23:F$977)),ROW(A667))-22,MATCH(F$22,里程數!$1:$1,0)-1))</f>
        <v/>
      </c>
      <c r="G689" s="109" t="str">
        <f t="shared" ca="1" si="12"/>
        <v/>
      </c>
      <c r="H689" s="110" t="str">
        <f>IF(COUNTA(里程數!$F:$F)&lt;ROW()-21," ",IF(ISNUMBER(G689),G689/C689,"Error"))</f>
        <v xml:space="preserve"> </v>
      </c>
      <c r="I689" s="70"/>
      <c r="J689" s="70"/>
    </row>
    <row r="690" spans="1:10" x14ac:dyDescent="0.25">
      <c r="A690" s="156" t="str">
        <f t="array" aca="1" ref="A690" ca="1">IF(COUNTA(里程數!$F:$F)&lt;ROW()-21,"",OFFSET(里程數!$A$1,SMALL(IF(里程數!$F$2:$F$10000&gt;0,ROW(A$23:A$1977)),ROW(A668))-22,MATCH(A$22,里程數!$1:$1,0)-1))</f>
        <v/>
      </c>
      <c r="B690" s="157"/>
      <c r="C690" s="105" t="str">
        <f t="array" aca="1" ref="C690" ca="1">IF(COUNTA(里程數!$F:$F)&lt;ROW()-21,"",OFFSET(里程數!$A$1,SMALL(IF(里程數!$F$2:$F$10000&gt;0,ROW(C$23:C$1977)),ROW(A668))-22,MATCH(C$22,里程數!$1:$1,0)-1))</f>
        <v/>
      </c>
      <c r="D690" s="106" t="str">
        <f t="array" aca="1" ref="D690" ca="1">IF(COUNTA(里程數!$F:$F)&lt;ROW()-21,"",OFFSET(里程數!$A$1,SMALL(IF(里程數!$F$2:$F$10000&gt;0,ROW(D$23:D$1977)),ROW(A668))-22,MATCH(D$22,里程數!$1:$1,0)-1))</f>
        <v/>
      </c>
      <c r="E690" s="107" t="str">
        <f t="array" aca="1" ref="E690" ca="1">IF(COUNTA(里程數!$F:$F)&lt;ROW()-21,"",OFFSET(里程數!$A$1,SMALL(IF(里程數!$F$2:$F$10000&gt;0,ROW(E$23:E$1977)),ROW(A668))-22,MATCH(E$22,里程數!$1:$1,0)-1))</f>
        <v/>
      </c>
      <c r="F690" s="108" t="str">
        <f t="array" aca="1" ref="F690" ca="1">IF(COUNTA(里程數!$F:$F)&lt;ROW()-21,"",OFFSET(里程數!$A$1,SMALL(IF(里程數!$F$2:$F$10000&gt;0,ROW(F$23:F$977)),ROW(A668))-22,MATCH(F$22,里程數!$1:$1,0)-1))</f>
        <v/>
      </c>
      <c r="G690" s="109" t="str">
        <f t="shared" ca="1" si="12"/>
        <v/>
      </c>
      <c r="H690" s="110" t="str">
        <f>IF(COUNTA(里程數!$F:$F)&lt;ROW()-21," ",IF(ISNUMBER(G690),G690/C690,"Error"))</f>
        <v xml:space="preserve"> </v>
      </c>
      <c r="I690" s="70"/>
      <c r="J690" s="70"/>
    </row>
    <row r="691" spans="1:10" x14ac:dyDescent="0.25">
      <c r="A691" s="156" t="str">
        <f t="array" aca="1" ref="A691" ca="1">IF(COUNTA(里程數!$F:$F)&lt;ROW()-21,"",OFFSET(里程數!$A$1,SMALL(IF(里程數!$F$2:$F$10000&gt;0,ROW(A$23:A$1977)),ROW(A669))-22,MATCH(A$22,里程數!$1:$1,0)-1))</f>
        <v/>
      </c>
      <c r="B691" s="157"/>
      <c r="C691" s="105" t="str">
        <f t="array" aca="1" ref="C691" ca="1">IF(COUNTA(里程數!$F:$F)&lt;ROW()-21,"",OFFSET(里程數!$A$1,SMALL(IF(里程數!$F$2:$F$10000&gt;0,ROW(C$23:C$1977)),ROW(A669))-22,MATCH(C$22,里程數!$1:$1,0)-1))</f>
        <v/>
      </c>
      <c r="D691" s="106" t="str">
        <f t="array" aca="1" ref="D691" ca="1">IF(COUNTA(里程數!$F:$F)&lt;ROW()-21,"",OFFSET(里程數!$A$1,SMALL(IF(里程數!$F$2:$F$10000&gt;0,ROW(D$23:D$1977)),ROW(A669))-22,MATCH(D$22,里程數!$1:$1,0)-1))</f>
        <v/>
      </c>
      <c r="E691" s="107" t="str">
        <f t="array" aca="1" ref="E691" ca="1">IF(COUNTA(里程數!$F:$F)&lt;ROW()-21,"",OFFSET(里程數!$A$1,SMALL(IF(里程數!$F$2:$F$10000&gt;0,ROW(E$23:E$1977)),ROW(A669))-22,MATCH(E$22,里程數!$1:$1,0)-1))</f>
        <v/>
      </c>
      <c r="F691" s="108" t="str">
        <f t="array" aca="1" ref="F691" ca="1">IF(COUNTA(里程數!$F:$F)&lt;ROW()-21,"",OFFSET(里程數!$A$1,SMALL(IF(里程數!$F$2:$F$10000&gt;0,ROW(F$23:F$977)),ROW(A669))-22,MATCH(F$22,里程數!$1:$1,0)-1))</f>
        <v/>
      </c>
      <c r="G691" s="109" t="str">
        <f t="shared" ca="1" si="12"/>
        <v/>
      </c>
      <c r="H691" s="110" t="str">
        <f>IF(COUNTA(里程數!$F:$F)&lt;ROW()-21," ",IF(ISNUMBER(G691),G691/C691,"Error"))</f>
        <v xml:space="preserve"> </v>
      </c>
      <c r="I691" s="70"/>
      <c r="J691" s="70"/>
    </row>
    <row r="692" spans="1:10" x14ac:dyDescent="0.25">
      <c r="A692" s="156" t="str">
        <f t="array" aca="1" ref="A692" ca="1">IF(COUNTA(里程數!$F:$F)&lt;ROW()-21,"",OFFSET(里程數!$A$1,SMALL(IF(里程數!$F$2:$F$10000&gt;0,ROW(A$23:A$1977)),ROW(A670))-22,MATCH(A$22,里程數!$1:$1,0)-1))</f>
        <v/>
      </c>
      <c r="B692" s="157"/>
      <c r="C692" s="105" t="str">
        <f t="array" aca="1" ref="C692" ca="1">IF(COUNTA(里程數!$F:$F)&lt;ROW()-21,"",OFFSET(里程數!$A$1,SMALL(IF(里程數!$F$2:$F$10000&gt;0,ROW(C$23:C$1977)),ROW(A670))-22,MATCH(C$22,里程數!$1:$1,0)-1))</f>
        <v/>
      </c>
      <c r="D692" s="106" t="str">
        <f t="array" aca="1" ref="D692" ca="1">IF(COUNTA(里程數!$F:$F)&lt;ROW()-21,"",OFFSET(里程數!$A$1,SMALL(IF(里程數!$F$2:$F$10000&gt;0,ROW(D$23:D$1977)),ROW(A670))-22,MATCH(D$22,里程數!$1:$1,0)-1))</f>
        <v/>
      </c>
      <c r="E692" s="107" t="str">
        <f t="array" aca="1" ref="E692" ca="1">IF(COUNTA(里程數!$F:$F)&lt;ROW()-21,"",OFFSET(里程數!$A$1,SMALL(IF(里程數!$F$2:$F$10000&gt;0,ROW(E$23:E$1977)),ROW(A670))-22,MATCH(E$22,里程數!$1:$1,0)-1))</f>
        <v/>
      </c>
      <c r="F692" s="108" t="str">
        <f t="array" aca="1" ref="F692" ca="1">IF(COUNTA(里程數!$F:$F)&lt;ROW()-21,"",OFFSET(里程數!$A$1,SMALL(IF(里程數!$F$2:$F$10000&gt;0,ROW(F$23:F$977)),ROW(A670))-22,MATCH(F$22,里程數!$1:$1,0)-1))</f>
        <v/>
      </c>
      <c r="G692" s="109" t="str">
        <f t="shared" ca="1" si="12"/>
        <v/>
      </c>
      <c r="H692" s="110" t="str">
        <f>IF(COUNTA(里程數!$F:$F)&lt;ROW()-21," ",IF(ISNUMBER(G692),G692/C692,"Error"))</f>
        <v xml:space="preserve"> </v>
      </c>
      <c r="I692" s="70"/>
      <c r="J692" s="70"/>
    </row>
    <row r="693" spans="1:10" x14ac:dyDescent="0.25">
      <c r="A693" s="156" t="str">
        <f t="array" aca="1" ref="A693" ca="1">IF(COUNTA(里程數!$F:$F)&lt;ROW()-21,"",OFFSET(里程數!$A$1,SMALL(IF(里程數!$F$2:$F$10000&gt;0,ROW(A$23:A$1977)),ROW(A671))-22,MATCH(A$22,里程數!$1:$1,0)-1))</f>
        <v/>
      </c>
      <c r="B693" s="157"/>
      <c r="C693" s="105" t="str">
        <f t="array" aca="1" ref="C693" ca="1">IF(COUNTA(里程數!$F:$F)&lt;ROW()-21,"",OFFSET(里程數!$A$1,SMALL(IF(里程數!$F$2:$F$10000&gt;0,ROW(C$23:C$1977)),ROW(A671))-22,MATCH(C$22,里程數!$1:$1,0)-1))</f>
        <v/>
      </c>
      <c r="D693" s="106" t="str">
        <f t="array" aca="1" ref="D693" ca="1">IF(COUNTA(里程數!$F:$F)&lt;ROW()-21,"",OFFSET(里程數!$A$1,SMALL(IF(里程數!$F$2:$F$10000&gt;0,ROW(D$23:D$1977)),ROW(A671))-22,MATCH(D$22,里程數!$1:$1,0)-1))</f>
        <v/>
      </c>
      <c r="E693" s="107" t="str">
        <f t="array" aca="1" ref="E693" ca="1">IF(COUNTA(里程數!$F:$F)&lt;ROW()-21,"",OFFSET(里程數!$A$1,SMALL(IF(里程數!$F$2:$F$10000&gt;0,ROW(E$23:E$1977)),ROW(A671))-22,MATCH(E$22,里程數!$1:$1,0)-1))</f>
        <v/>
      </c>
      <c r="F693" s="108" t="str">
        <f t="array" aca="1" ref="F693" ca="1">IF(COUNTA(里程數!$F:$F)&lt;ROW()-21,"",OFFSET(里程數!$A$1,SMALL(IF(里程數!$F$2:$F$10000&gt;0,ROW(F$23:F$977)),ROW(A671))-22,MATCH(F$22,里程數!$1:$1,0)-1))</f>
        <v/>
      </c>
      <c r="G693" s="109" t="str">
        <f t="shared" ca="1" si="12"/>
        <v/>
      </c>
      <c r="H693" s="110" t="str">
        <f>IF(COUNTA(里程數!$F:$F)&lt;ROW()-21," ",IF(ISNUMBER(G693),G693/C693,"Error"))</f>
        <v xml:space="preserve"> </v>
      </c>
      <c r="I693" s="70"/>
      <c r="J693" s="70"/>
    </row>
    <row r="694" spans="1:10" x14ac:dyDescent="0.25">
      <c r="A694" s="156" t="str">
        <f t="array" aca="1" ref="A694" ca="1">IF(COUNTA(里程數!$F:$F)&lt;ROW()-21,"",OFFSET(里程數!$A$1,SMALL(IF(里程數!$F$2:$F$10000&gt;0,ROW(A$23:A$1977)),ROW(A672))-22,MATCH(A$22,里程數!$1:$1,0)-1))</f>
        <v/>
      </c>
      <c r="B694" s="157"/>
      <c r="C694" s="105" t="str">
        <f t="array" aca="1" ref="C694" ca="1">IF(COUNTA(里程數!$F:$F)&lt;ROW()-21,"",OFFSET(里程數!$A$1,SMALL(IF(里程數!$F$2:$F$10000&gt;0,ROW(C$23:C$1977)),ROW(A672))-22,MATCH(C$22,里程數!$1:$1,0)-1))</f>
        <v/>
      </c>
      <c r="D694" s="106" t="str">
        <f t="array" aca="1" ref="D694" ca="1">IF(COUNTA(里程數!$F:$F)&lt;ROW()-21,"",OFFSET(里程數!$A$1,SMALL(IF(里程數!$F$2:$F$10000&gt;0,ROW(D$23:D$1977)),ROW(A672))-22,MATCH(D$22,里程數!$1:$1,0)-1))</f>
        <v/>
      </c>
      <c r="E694" s="107" t="str">
        <f t="array" aca="1" ref="E694" ca="1">IF(COUNTA(里程數!$F:$F)&lt;ROW()-21,"",OFFSET(里程數!$A$1,SMALL(IF(里程數!$F$2:$F$10000&gt;0,ROW(E$23:E$1977)),ROW(A672))-22,MATCH(E$22,里程數!$1:$1,0)-1))</f>
        <v/>
      </c>
      <c r="F694" s="108" t="str">
        <f t="array" aca="1" ref="F694" ca="1">IF(COUNTA(里程數!$F:$F)&lt;ROW()-21,"",OFFSET(里程數!$A$1,SMALL(IF(里程數!$F$2:$F$10000&gt;0,ROW(F$23:F$977)),ROW(A672))-22,MATCH(F$22,里程數!$1:$1,0)-1))</f>
        <v/>
      </c>
      <c r="G694" s="109" t="str">
        <f t="shared" ca="1" si="12"/>
        <v/>
      </c>
      <c r="H694" s="110" t="str">
        <f>IF(COUNTA(里程數!$F:$F)&lt;ROW()-21," ",IF(ISNUMBER(G694),G694/C694,"Error"))</f>
        <v xml:space="preserve"> </v>
      </c>
      <c r="I694" s="70"/>
      <c r="J694" s="70"/>
    </row>
    <row r="695" spans="1:10" x14ac:dyDescent="0.25">
      <c r="A695" s="156" t="str">
        <f t="array" aca="1" ref="A695" ca="1">IF(COUNTA(里程數!$F:$F)&lt;ROW()-21,"",OFFSET(里程數!$A$1,SMALL(IF(里程數!$F$2:$F$10000&gt;0,ROW(A$23:A$1977)),ROW(A673))-22,MATCH(A$22,里程數!$1:$1,0)-1))</f>
        <v/>
      </c>
      <c r="B695" s="157"/>
      <c r="C695" s="105" t="str">
        <f t="array" aca="1" ref="C695" ca="1">IF(COUNTA(里程數!$F:$F)&lt;ROW()-21,"",OFFSET(里程數!$A$1,SMALL(IF(里程數!$F$2:$F$10000&gt;0,ROW(C$23:C$1977)),ROW(A673))-22,MATCH(C$22,里程數!$1:$1,0)-1))</f>
        <v/>
      </c>
      <c r="D695" s="106" t="str">
        <f t="array" aca="1" ref="D695" ca="1">IF(COUNTA(里程數!$F:$F)&lt;ROW()-21,"",OFFSET(里程數!$A$1,SMALL(IF(里程數!$F$2:$F$10000&gt;0,ROW(D$23:D$1977)),ROW(A673))-22,MATCH(D$22,里程數!$1:$1,0)-1))</f>
        <v/>
      </c>
      <c r="E695" s="107" t="str">
        <f t="array" aca="1" ref="E695" ca="1">IF(COUNTA(里程數!$F:$F)&lt;ROW()-21,"",OFFSET(里程數!$A$1,SMALL(IF(里程數!$F$2:$F$10000&gt;0,ROW(E$23:E$1977)),ROW(A673))-22,MATCH(E$22,里程數!$1:$1,0)-1))</f>
        <v/>
      </c>
      <c r="F695" s="108" t="str">
        <f t="array" aca="1" ref="F695" ca="1">IF(COUNTA(里程數!$F:$F)&lt;ROW()-21,"",OFFSET(里程數!$A$1,SMALL(IF(里程數!$F$2:$F$10000&gt;0,ROW(F$23:F$977)),ROW(A673))-22,MATCH(F$22,里程數!$1:$1,0)-1))</f>
        <v/>
      </c>
      <c r="G695" s="109" t="str">
        <f t="shared" ca="1" si="12"/>
        <v/>
      </c>
      <c r="H695" s="110" t="str">
        <f>IF(COUNTA(里程數!$F:$F)&lt;ROW()-21," ",IF(ISNUMBER(G695),G695/C695,"Error"))</f>
        <v xml:space="preserve"> </v>
      </c>
      <c r="I695" s="70"/>
      <c r="J695" s="70"/>
    </row>
    <row r="696" spans="1:10" x14ac:dyDescent="0.25">
      <c r="A696" s="156" t="str">
        <f t="array" aca="1" ref="A696" ca="1">IF(COUNTA(里程數!$F:$F)&lt;ROW()-21,"",OFFSET(里程數!$A$1,SMALL(IF(里程數!$F$2:$F$10000&gt;0,ROW(A$23:A$1977)),ROW(A674))-22,MATCH(A$22,里程數!$1:$1,0)-1))</f>
        <v/>
      </c>
      <c r="B696" s="157"/>
      <c r="C696" s="105" t="str">
        <f t="array" aca="1" ref="C696" ca="1">IF(COUNTA(里程數!$F:$F)&lt;ROW()-21,"",OFFSET(里程數!$A$1,SMALL(IF(里程數!$F$2:$F$10000&gt;0,ROW(C$23:C$1977)),ROW(A674))-22,MATCH(C$22,里程數!$1:$1,0)-1))</f>
        <v/>
      </c>
      <c r="D696" s="106" t="str">
        <f t="array" aca="1" ref="D696" ca="1">IF(COUNTA(里程數!$F:$F)&lt;ROW()-21,"",OFFSET(里程數!$A$1,SMALL(IF(里程數!$F$2:$F$10000&gt;0,ROW(D$23:D$1977)),ROW(A674))-22,MATCH(D$22,里程數!$1:$1,0)-1))</f>
        <v/>
      </c>
      <c r="E696" s="107" t="str">
        <f t="array" aca="1" ref="E696" ca="1">IF(COUNTA(里程數!$F:$F)&lt;ROW()-21,"",OFFSET(里程數!$A$1,SMALL(IF(里程數!$F$2:$F$10000&gt;0,ROW(E$23:E$1977)),ROW(A674))-22,MATCH(E$22,里程數!$1:$1,0)-1))</f>
        <v/>
      </c>
      <c r="F696" s="108" t="str">
        <f t="array" aca="1" ref="F696" ca="1">IF(COUNTA(里程數!$F:$F)&lt;ROW()-21,"",OFFSET(里程數!$A$1,SMALL(IF(里程數!$F$2:$F$10000&gt;0,ROW(F$23:F$977)),ROW(A674))-22,MATCH(F$22,里程數!$1:$1,0)-1))</f>
        <v/>
      </c>
      <c r="G696" s="109" t="str">
        <f t="shared" ca="1" si="12"/>
        <v/>
      </c>
      <c r="H696" s="110" t="str">
        <f>IF(COUNTA(里程數!$F:$F)&lt;ROW()-21," ",IF(ISNUMBER(G696),G696/C696,"Error"))</f>
        <v xml:space="preserve"> </v>
      </c>
      <c r="I696" s="70"/>
      <c r="J696" s="70"/>
    </row>
    <row r="697" spans="1:10" x14ac:dyDescent="0.25">
      <c r="A697" s="156" t="str">
        <f t="array" aca="1" ref="A697" ca="1">IF(COUNTA(里程數!$F:$F)&lt;ROW()-21,"",OFFSET(里程數!$A$1,SMALL(IF(里程數!$F$2:$F$10000&gt;0,ROW(A$23:A$1977)),ROW(A675))-22,MATCH(A$22,里程數!$1:$1,0)-1))</f>
        <v/>
      </c>
      <c r="B697" s="157"/>
      <c r="C697" s="105" t="str">
        <f t="array" aca="1" ref="C697" ca="1">IF(COUNTA(里程數!$F:$F)&lt;ROW()-21,"",OFFSET(里程數!$A$1,SMALL(IF(里程數!$F$2:$F$10000&gt;0,ROW(C$23:C$1977)),ROW(A675))-22,MATCH(C$22,里程數!$1:$1,0)-1))</f>
        <v/>
      </c>
      <c r="D697" s="106" t="str">
        <f t="array" aca="1" ref="D697" ca="1">IF(COUNTA(里程數!$F:$F)&lt;ROW()-21,"",OFFSET(里程數!$A$1,SMALL(IF(里程數!$F$2:$F$10000&gt;0,ROW(D$23:D$1977)),ROW(A675))-22,MATCH(D$22,里程數!$1:$1,0)-1))</f>
        <v/>
      </c>
      <c r="E697" s="107" t="str">
        <f t="array" aca="1" ref="E697" ca="1">IF(COUNTA(里程數!$F:$F)&lt;ROW()-21,"",OFFSET(里程數!$A$1,SMALL(IF(里程數!$F$2:$F$10000&gt;0,ROW(E$23:E$1977)),ROW(A675))-22,MATCH(E$22,里程數!$1:$1,0)-1))</f>
        <v/>
      </c>
      <c r="F697" s="108" t="str">
        <f t="array" aca="1" ref="F697" ca="1">IF(COUNTA(里程數!$F:$F)&lt;ROW()-21,"",OFFSET(里程數!$A$1,SMALL(IF(里程數!$F$2:$F$10000&gt;0,ROW(F$23:F$977)),ROW(A675))-22,MATCH(F$22,里程數!$1:$1,0)-1))</f>
        <v/>
      </c>
      <c r="G697" s="109" t="str">
        <f t="shared" ca="1" si="12"/>
        <v/>
      </c>
      <c r="H697" s="110" t="str">
        <f>IF(COUNTA(里程數!$F:$F)&lt;ROW()-21," ",IF(ISNUMBER(G697),G697/C697,"Error"))</f>
        <v xml:space="preserve"> </v>
      </c>
      <c r="I697" s="70"/>
      <c r="J697" s="70"/>
    </row>
    <row r="698" spans="1:10" x14ac:dyDescent="0.25">
      <c r="A698" s="156" t="str">
        <f t="array" aca="1" ref="A698" ca="1">IF(COUNTA(里程數!$F:$F)&lt;ROW()-21,"",OFFSET(里程數!$A$1,SMALL(IF(里程數!$F$2:$F$10000&gt;0,ROW(A$23:A$1977)),ROW(A676))-22,MATCH(A$22,里程數!$1:$1,0)-1))</f>
        <v/>
      </c>
      <c r="B698" s="157"/>
      <c r="C698" s="105" t="str">
        <f t="array" aca="1" ref="C698" ca="1">IF(COUNTA(里程數!$F:$F)&lt;ROW()-21,"",OFFSET(里程數!$A$1,SMALL(IF(里程數!$F$2:$F$10000&gt;0,ROW(C$23:C$1977)),ROW(A676))-22,MATCH(C$22,里程數!$1:$1,0)-1))</f>
        <v/>
      </c>
      <c r="D698" s="106" t="str">
        <f t="array" aca="1" ref="D698" ca="1">IF(COUNTA(里程數!$F:$F)&lt;ROW()-21,"",OFFSET(里程數!$A$1,SMALL(IF(里程數!$F$2:$F$10000&gt;0,ROW(D$23:D$1977)),ROW(A676))-22,MATCH(D$22,里程數!$1:$1,0)-1))</f>
        <v/>
      </c>
      <c r="E698" s="107" t="str">
        <f t="array" aca="1" ref="E698" ca="1">IF(COUNTA(里程數!$F:$F)&lt;ROW()-21,"",OFFSET(里程數!$A$1,SMALL(IF(里程數!$F$2:$F$10000&gt;0,ROW(E$23:E$1977)),ROW(A676))-22,MATCH(E$22,里程數!$1:$1,0)-1))</f>
        <v/>
      </c>
      <c r="F698" s="108" t="str">
        <f t="array" aca="1" ref="F698" ca="1">IF(COUNTA(里程數!$F:$F)&lt;ROW()-21,"",OFFSET(里程數!$A$1,SMALL(IF(里程數!$F$2:$F$10000&gt;0,ROW(F$23:F$977)),ROW(A676))-22,MATCH(F$22,里程數!$1:$1,0)-1))</f>
        <v/>
      </c>
      <c r="G698" s="109" t="str">
        <f t="shared" ca="1" si="12"/>
        <v/>
      </c>
      <c r="H698" s="110" t="str">
        <f>IF(COUNTA(里程數!$F:$F)&lt;ROW()-21," ",IF(ISNUMBER(G698),G698/C698,"Error"))</f>
        <v xml:space="preserve"> </v>
      </c>
      <c r="I698" s="70"/>
      <c r="J698" s="70"/>
    </row>
    <row r="699" spans="1:10" x14ac:dyDescent="0.25">
      <c r="A699" s="156" t="str">
        <f t="array" aca="1" ref="A699" ca="1">IF(COUNTA(里程數!$F:$F)&lt;ROW()-21,"",OFFSET(里程數!$A$1,SMALL(IF(里程數!$F$2:$F$10000&gt;0,ROW(A$23:A$1977)),ROW(A677))-22,MATCH(A$22,里程數!$1:$1,0)-1))</f>
        <v/>
      </c>
      <c r="B699" s="157"/>
      <c r="C699" s="105" t="str">
        <f t="array" aca="1" ref="C699" ca="1">IF(COUNTA(里程數!$F:$F)&lt;ROW()-21,"",OFFSET(里程數!$A$1,SMALL(IF(里程數!$F$2:$F$10000&gt;0,ROW(C$23:C$1977)),ROW(A677))-22,MATCH(C$22,里程數!$1:$1,0)-1))</f>
        <v/>
      </c>
      <c r="D699" s="106" t="str">
        <f t="array" aca="1" ref="D699" ca="1">IF(COUNTA(里程數!$F:$F)&lt;ROW()-21,"",OFFSET(里程數!$A$1,SMALL(IF(里程數!$F$2:$F$10000&gt;0,ROW(D$23:D$1977)),ROW(A677))-22,MATCH(D$22,里程數!$1:$1,0)-1))</f>
        <v/>
      </c>
      <c r="E699" s="107" t="str">
        <f t="array" aca="1" ref="E699" ca="1">IF(COUNTA(里程數!$F:$F)&lt;ROW()-21,"",OFFSET(里程數!$A$1,SMALL(IF(里程數!$F$2:$F$10000&gt;0,ROW(E$23:E$1977)),ROW(A677))-22,MATCH(E$22,里程數!$1:$1,0)-1))</f>
        <v/>
      </c>
      <c r="F699" s="108" t="str">
        <f t="array" aca="1" ref="F699" ca="1">IF(COUNTA(里程數!$F:$F)&lt;ROW()-21,"",OFFSET(里程數!$A$1,SMALL(IF(里程數!$F$2:$F$10000&gt;0,ROW(F$23:F$977)),ROW(A677))-22,MATCH(F$22,里程數!$1:$1,0)-1))</f>
        <v/>
      </c>
      <c r="G699" s="109" t="str">
        <f t="shared" ca="1" si="12"/>
        <v/>
      </c>
      <c r="H699" s="110" t="str">
        <f>IF(COUNTA(里程數!$F:$F)&lt;ROW()-21," ",IF(ISNUMBER(G699),G699/C699,"Error"))</f>
        <v xml:space="preserve"> </v>
      </c>
      <c r="I699" s="70"/>
      <c r="J699" s="70"/>
    </row>
    <row r="700" spans="1:10" ht="14.25" thickBot="1" x14ac:dyDescent="0.3">
      <c r="A700" s="161" t="str">
        <f t="array" aca="1" ref="A700" ca="1">IF(COUNTA(里程數!$F:$F)&lt;ROW()-21,"",OFFSET(里程數!$A$1,SMALL(IF(里程數!$F$2:$F$10000&gt;0,ROW(A$23:A$1977)),ROW(A678))-22,MATCH(A$22,里程數!$1:$1,0)-1))</f>
        <v/>
      </c>
      <c r="B700" s="162"/>
      <c r="C700" s="112" t="str">
        <f t="array" aca="1" ref="C700" ca="1">IF(COUNTA(里程數!$F:$F)&lt;ROW()-21,"",OFFSET(里程數!$A$1,SMALL(IF(里程數!$F$2:$F$10000&gt;0,ROW(C$23:C$1977)),ROW(A678))-22,MATCH(C$22,里程數!$1:$1,0)-1))</f>
        <v/>
      </c>
      <c r="D700" s="113" t="str">
        <f t="array" aca="1" ref="D700" ca="1">IF(COUNTA(里程數!$F:$F)&lt;ROW()-21,"",OFFSET(里程數!$A$1,SMALL(IF(里程數!$F$2:$F$10000&gt;0,ROW(D$23:D$1977)),ROW(A678))-22,MATCH(D$22,里程數!$1:$1,0)-1))</f>
        <v/>
      </c>
      <c r="E700" s="114" t="str">
        <f t="array" aca="1" ref="E700" ca="1">IF(COUNTA(里程數!$F:$F)&lt;ROW()-21,"",OFFSET(里程數!$A$1,SMALL(IF(里程數!$F$2:$F$10000&gt;0,ROW(E$23:E$1977)),ROW(A678))-22,MATCH(E$22,里程數!$1:$1,0)-1))</f>
        <v/>
      </c>
      <c r="F700" s="115" t="str">
        <f t="array" aca="1" ref="F700" ca="1">IF(COUNTA(里程數!$F:$F)&lt;ROW()-21,"",OFFSET(里程數!$A$1,SMALL(IF(里程數!$F$2:$F$10000&gt;0,ROW(F$23:F$977)),ROW(A678))-22,MATCH(F$22,里程數!$1:$1,0)-1))</f>
        <v/>
      </c>
      <c r="G700" s="116" t="str">
        <f t="shared" ca="1" si="12"/>
        <v/>
      </c>
      <c r="H700" s="117" t="str">
        <f>IF(COUNTA(里程數!$F:$F)&lt;ROW()-21," ",IF(ISNUMBER(G700),G700/C700,"Error"))</f>
        <v xml:space="preserve"> </v>
      </c>
      <c r="I700" s="70"/>
      <c r="J700" s="70"/>
    </row>
    <row r="701" spans="1:10" ht="14.25" thickTop="1" x14ac:dyDescent="0.25">
      <c r="A701" s="118"/>
      <c r="B701" s="118"/>
      <c r="C701" s="119"/>
      <c r="D701" s="120"/>
      <c r="E701" s="121"/>
      <c r="F701" s="122"/>
      <c r="G701" s="123"/>
      <c r="H701" s="124"/>
    </row>
  </sheetData>
  <sheetProtection password="D712" sheet="1" objects="1" scenarios="1"/>
  <mergeCells count="692">
    <mergeCell ref="C7:D7"/>
    <mergeCell ref="C8:D8"/>
    <mergeCell ref="C9:D9"/>
    <mergeCell ref="C5:D5"/>
    <mergeCell ref="C4:D4"/>
    <mergeCell ref="C3:D3"/>
    <mergeCell ref="C2:D2"/>
    <mergeCell ref="C6:D6"/>
    <mergeCell ref="A696:B696"/>
    <mergeCell ref="A684:B684"/>
    <mergeCell ref="A685:B685"/>
    <mergeCell ref="A686:B686"/>
    <mergeCell ref="A687:B687"/>
    <mergeCell ref="A688:B688"/>
    <mergeCell ref="A689:B689"/>
    <mergeCell ref="A678:B678"/>
    <mergeCell ref="A679:B679"/>
    <mergeCell ref="A680:B680"/>
    <mergeCell ref="A681:B681"/>
    <mergeCell ref="A682:B682"/>
    <mergeCell ref="A683:B683"/>
    <mergeCell ref="A672:B672"/>
    <mergeCell ref="A673:B673"/>
    <mergeCell ref="A674:B674"/>
    <mergeCell ref="A697:B697"/>
    <mergeCell ref="A698:B698"/>
    <mergeCell ref="A699:B699"/>
    <mergeCell ref="A700:B700"/>
    <mergeCell ref="A690:B690"/>
    <mergeCell ref="A691:B691"/>
    <mergeCell ref="A692:B692"/>
    <mergeCell ref="A693:B693"/>
    <mergeCell ref="A694:B694"/>
    <mergeCell ref="A695:B695"/>
    <mergeCell ref="A675:B675"/>
    <mergeCell ref="A676:B676"/>
    <mergeCell ref="A677:B677"/>
    <mergeCell ref="A666:B666"/>
    <mergeCell ref="A667:B667"/>
    <mergeCell ref="A668:B668"/>
    <mergeCell ref="A669:B669"/>
    <mergeCell ref="A670:B670"/>
    <mergeCell ref="A671:B671"/>
    <mergeCell ref="A660:B660"/>
    <mergeCell ref="A661:B661"/>
    <mergeCell ref="A662:B662"/>
    <mergeCell ref="A663:B663"/>
    <mergeCell ref="A664:B664"/>
    <mergeCell ref="A665:B665"/>
    <mergeCell ref="A654:B654"/>
    <mergeCell ref="A655:B655"/>
    <mergeCell ref="A656:B656"/>
    <mergeCell ref="A657:B657"/>
    <mergeCell ref="A658:B658"/>
    <mergeCell ref="A659:B659"/>
    <mergeCell ref="A648:B648"/>
    <mergeCell ref="A649:B649"/>
    <mergeCell ref="A650:B650"/>
    <mergeCell ref="A651:B651"/>
    <mergeCell ref="A652:B652"/>
    <mergeCell ref="A653:B653"/>
    <mergeCell ref="A642:B642"/>
    <mergeCell ref="A643:B643"/>
    <mergeCell ref="A644:B644"/>
    <mergeCell ref="A645:B645"/>
    <mergeCell ref="A646:B646"/>
    <mergeCell ref="A647:B647"/>
    <mergeCell ref="A636:B636"/>
    <mergeCell ref="A637:B637"/>
    <mergeCell ref="A638:B638"/>
    <mergeCell ref="A639:B639"/>
    <mergeCell ref="A640:B640"/>
    <mergeCell ref="A641:B641"/>
    <mergeCell ref="A630:B630"/>
    <mergeCell ref="A631:B631"/>
    <mergeCell ref="A632:B632"/>
    <mergeCell ref="A633:B633"/>
    <mergeCell ref="A634:B634"/>
    <mergeCell ref="A635:B635"/>
    <mergeCell ref="A624:B624"/>
    <mergeCell ref="A625:B625"/>
    <mergeCell ref="A626:B626"/>
    <mergeCell ref="A627:B627"/>
    <mergeCell ref="A628:B628"/>
    <mergeCell ref="A629:B629"/>
    <mergeCell ref="A618:B618"/>
    <mergeCell ref="A619:B619"/>
    <mergeCell ref="A620:B620"/>
    <mergeCell ref="A621:B621"/>
    <mergeCell ref="A622:B622"/>
    <mergeCell ref="A623:B623"/>
    <mergeCell ref="A612:B612"/>
    <mergeCell ref="A613:B613"/>
    <mergeCell ref="A614:B614"/>
    <mergeCell ref="A615:B615"/>
    <mergeCell ref="A616:B616"/>
    <mergeCell ref="A617:B617"/>
    <mergeCell ref="A606:B606"/>
    <mergeCell ref="A607:B607"/>
    <mergeCell ref="A608:B608"/>
    <mergeCell ref="A609:B609"/>
    <mergeCell ref="A610:B610"/>
    <mergeCell ref="A611:B611"/>
    <mergeCell ref="A600:B600"/>
    <mergeCell ref="A601:B601"/>
    <mergeCell ref="A602:B602"/>
    <mergeCell ref="A603:B603"/>
    <mergeCell ref="A604:B604"/>
    <mergeCell ref="A605:B605"/>
    <mergeCell ref="A594:B594"/>
    <mergeCell ref="A595:B595"/>
    <mergeCell ref="A596:B596"/>
    <mergeCell ref="A597:B597"/>
    <mergeCell ref="A598:B598"/>
    <mergeCell ref="A599:B599"/>
    <mergeCell ref="A588:B588"/>
    <mergeCell ref="A589:B589"/>
    <mergeCell ref="A590:B590"/>
    <mergeCell ref="A591:B591"/>
    <mergeCell ref="A592:B592"/>
    <mergeCell ref="A593:B593"/>
    <mergeCell ref="A582:B582"/>
    <mergeCell ref="A583:B583"/>
    <mergeCell ref="A584:B584"/>
    <mergeCell ref="A585:B585"/>
    <mergeCell ref="A586:B586"/>
    <mergeCell ref="A587:B587"/>
    <mergeCell ref="A576:B576"/>
    <mergeCell ref="A577:B577"/>
    <mergeCell ref="A578:B578"/>
    <mergeCell ref="A579:B579"/>
    <mergeCell ref="A580:B580"/>
    <mergeCell ref="A581:B581"/>
    <mergeCell ref="A570:B570"/>
    <mergeCell ref="A571:B571"/>
    <mergeCell ref="A572:B572"/>
    <mergeCell ref="A573:B573"/>
    <mergeCell ref="A574:B574"/>
    <mergeCell ref="A575:B575"/>
    <mergeCell ref="A564:B564"/>
    <mergeCell ref="A565:B565"/>
    <mergeCell ref="A566:B566"/>
    <mergeCell ref="A567:B567"/>
    <mergeCell ref="A568:B568"/>
    <mergeCell ref="A569:B569"/>
    <mergeCell ref="A558:B558"/>
    <mergeCell ref="A559:B559"/>
    <mergeCell ref="A560:B560"/>
    <mergeCell ref="A561:B561"/>
    <mergeCell ref="A562:B562"/>
    <mergeCell ref="A563:B563"/>
    <mergeCell ref="A552:B552"/>
    <mergeCell ref="A553:B553"/>
    <mergeCell ref="A554:B554"/>
    <mergeCell ref="A555:B555"/>
    <mergeCell ref="A556:B556"/>
    <mergeCell ref="A557:B557"/>
    <mergeCell ref="A546:B546"/>
    <mergeCell ref="A547:B547"/>
    <mergeCell ref="A548:B548"/>
    <mergeCell ref="A549:B549"/>
    <mergeCell ref="A550:B550"/>
    <mergeCell ref="A551:B551"/>
    <mergeCell ref="A540:B540"/>
    <mergeCell ref="A541:B541"/>
    <mergeCell ref="A542:B542"/>
    <mergeCell ref="A543:B543"/>
    <mergeCell ref="A544:B544"/>
    <mergeCell ref="A545:B545"/>
    <mergeCell ref="A534:B534"/>
    <mergeCell ref="A535:B535"/>
    <mergeCell ref="A536:B536"/>
    <mergeCell ref="A537:B537"/>
    <mergeCell ref="A538:B538"/>
    <mergeCell ref="A539:B539"/>
    <mergeCell ref="A528:B528"/>
    <mergeCell ref="A529:B529"/>
    <mergeCell ref="A530:B530"/>
    <mergeCell ref="A531:B531"/>
    <mergeCell ref="A532:B532"/>
    <mergeCell ref="A533:B533"/>
    <mergeCell ref="A522:B522"/>
    <mergeCell ref="A523:B523"/>
    <mergeCell ref="A524:B524"/>
    <mergeCell ref="A525:B525"/>
    <mergeCell ref="A526:B526"/>
    <mergeCell ref="A527:B527"/>
    <mergeCell ref="A516:B516"/>
    <mergeCell ref="A517:B517"/>
    <mergeCell ref="A518:B518"/>
    <mergeCell ref="A519:B519"/>
    <mergeCell ref="A520:B520"/>
    <mergeCell ref="A521:B521"/>
    <mergeCell ref="A510:B510"/>
    <mergeCell ref="A511:B511"/>
    <mergeCell ref="A512:B512"/>
    <mergeCell ref="A513:B513"/>
    <mergeCell ref="A514:B514"/>
    <mergeCell ref="A515:B515"/>
    <mergeCell ref="A504:B504"/>
    <mergeCell ref="A505:B505"/>
    <mergeCell ref="A506:B506"/>
    <mergeCell ref="A507:B507"/>
    <mergeCell ref="A508:B508"/>
    <mergeCell ref="A509:B509"/>
    <mergeCell ref="A498:B498"/>
    <mergeCell ref="A499:B499"/>
    <mergeCell ref="A500:B500"/>
    <mergeCell ref="A501:B501"/>
    <mergeCell ref="A502:B502"/>
    <mergeCell ref="A503:B503"/>
    <mergeCell ref="A492:B492"/>
    <mergeCell ref="A493:B493"/>
    <mergeCell ref="A494:B494"/>
    <mergeCell ref="A495:B495"/>
    <mergeCell ref="A496:B496"/>
    <mergeCell ref="A497:B497"/>
    <mergeCell ref="A486:B486"/>
    <mergeCell ref="A487:B487"/>
    <mergeCell ref="A488:B488"/>
    <mergeCell ref="A489:B489"/>
    <mergeCell ref="A490:B490"/>
    <mergeCell ref="A491:B491"/>
    <mergeCell ref="A480:B480"/>
    <mergeCell ref="A481:B481"/>
    <mergeCell ref="A482:B482"/>
    <mergeCell ref="A483:B483"/>
    <mergeCell ref="A484:B484"/>
    <mergeCell ref="A485:B485"/>
    <mergeCell ref="A474:B474"/>
    <mergeCell ref="A475:B475"/>
    <mergeCell ref="A476:B476"/>
    <mergeCell ref="A477:B477"/>
    <mergeCell ref="A478:B478"/>
    <mergeCell ref="A479:B479"/>
    <mergeCell ref="A468:B468"/>
    <mergeCell ref="A469:B469"/>
    <mergeCell ref="A470:B470"/>
    <mergeCell ref="A471:B471"/>
    <mergeCell ref="A472:B472"/>
    <mergeCell ref="A473:B473"/>
    <mergeCell ref="A462:B462"/>
    <mergeCell ref="A463:B463"/>
    <mergeCell ref="A464:B464"/>
    <mergeCell ref="A465:B465"/>
    <mergeCell ref="A466:B466"/>
    <mergeCell ref="A467:B467"/>
    <mergeCell ref="A456:B456"/>
    <mergeCell ref="A457:B457"/>
    <mergeCell ref="A458:B458"/>
    <mergeCell ref="A459:B459"/>
    <mergeCell ref="A460:B460"/>
    <mergeCell ref="A461:B461"/>
    <mergeCell ref="A450:B450"/>
    <mergeCell ref="A451:B451"/>
    <mergeCell ref="A452:B452"/>
    <mergeCell ref="A453:B453"/>
    <mergeCell ref="A454:B454"/>
    <mergeCell ref="A455:B455"/>
    <mergeCell ref="A444:B444"/>
    <mergeCell ref="A445:B445"/>
    <mergeCell ref="A446:B446"/>
    <mergeCell ref="A447:B447"/>
    <mergeCell ref="A448:B448"/>
    <mergeCell ref="A449:B449"/>
    <mergeCell ref="A438:B438"/>
    <mergeCell ref="A439:B439"/>
    <mergeCell ref="A440:B440"/>
    <mergeCell ref="A441:B441"/>
    <mergeCell ref="A442:B442"/>
    <mergeCell ref="A443:B443"/>
    <mergeCell ref="A432:B432"/>
    <mergeCell ref="A433:B433"/>
    <mergeCell ref="A434:B434"/>
    <mergeCell ref="A435:B435"/>
    <mergeCell ref="A436:B436"/>
    <mergeCell ref="A437:B437"/>
    <mergeCell ref="A426:B426"/>
    <mergeCell ref="A427:B427"/>
    <mergeCell ref="A428:B428"/>
    <mergeCell ref="A429:B429"/>
    <mergeCell ref="A430:B430"/>
    <mergeCell ref="A431:B431"/>
    <mergeCell ref="A420:B420"/>
    <mergeCell ref="A421:B421"/>
    <mergeCell ref="A422:B422"/>
    <mergeCell ref="A423:B423"/>
    <mergeCell ref="A424:B424"/>
    <mergeCell ref="A425:B425"/>
    <mergeCell ref="A414:B414"/>
    <mergeCell ref="A415:B415"/>
    <mergeCell ref="A416:B416"/>
    <mergeCell ref="A417:B417"/>
    <mergeCell ref="A418:B418"/>
    <mergeCell ref="A419:B419"/>
    <mergeCell ref="A408:B408"/>
    <mergeCell ref="A409:B409"/>
    <mergeCell ref="A410:B410"/>
    <mergeCell ref="A411:B411"/>
    <mergeCell ref="A412:B412"/>
    <mergeCell ref="A413:B413"/>
    <mergeCell ref="A402:B402"/>
    <mergeCell ref="A403:B403"/>
    <mergeCell ref="A404:B404"/>
    <mergeCell ref="A405:B405"/>
    <mergeCell ref="A406:B406"/>
    <mergeCell ref="A407:B407"/>
    <mergeCell ref="A396:B396"/>
    <mergeCell ref="A397:B397"/>
    <mergeCell ref="A398:B398"/>
    <mergeCell ref="A399:B399"/>
    <mergeCell ref="A400:B400"/>
    <mergeCell ref="A401:B401"/>
    <mergeCell ref="A390:B390"/>
    <mergeCell ref="A391:B391"/>
    <mergeCell ref="A392:B392"/>
    <mergeCell ref="A393:B393"/>
    <mergeCell ref="A394:B394"/>
    <mergeCell ref="A395:B395"/>
    <mergeCell ref="A384:B384"/>
    <mergeCell ref="A385:B385"/>
    <mergeCell ref="A386:B386"/>
    <mergeCell ref="A387:B387"/>
    <mergeCell ref="A388:B388"/>
    <mergeCell ref="A389:B389"/>
    <mergeCell ref="A378:B378"/>
    <mergeCell ref="A379:B379"/>
    <mergeCell ref="A380:B380"/>
    <mergeCell ref="A381:B381"/>
    <mergeCell ref="A382:B382"/>
    <mergeCell ref="A383:B383"/>
    <mergeCell ref="A372:B372"/>
    <mergeCell ref="A373:B373"/>
    <mergeCell ref="A374:B374"/>
    <mergeCell ref="A375:B375"/>
    <mergeCell ref="A376:B376"/>
    <mergeCell ref="A377:B377"/>
    <mergeCell ref="A366:B366"/>
    <mergeCell ref="A367:B367"/>
    <mergeCell ref="A368:B368"/>
    <mergeCell ref="A369:B369"/>
    <mergeCell ref="A370:B370"/>
    <mergeCell ref="A371:B371"/>
    <mergeCell ref="A360:B360"/>
    <mergeCell ref="A361:B361"/>
    <mergeCell ref="A362:B362"/>
    <mergeCell ref="A363:B363"/>
    <mergeCell ref="A364:B364"/>
    <mergeCell ref="A365:B365"/>
    <mergeCell ref="A354:B354"/>
    <mergeCell ref="A355:B355"/>
    <mergeCell ref="A356:B356"/>
    <mergeCell ref="A357:B357"/>
    <mergeCell ref="A358:B358"/>
    <mergeCell ref="A359:B359"/>
    <mergeCell ref="A348:B348"/>
    <mergeCell ref="A349:B349"/>
    <mergeCell ref="A350:B350"/>
    <mergeCell ref="A351:B351"/>
    <mergeCell ref="A352:B352"/>
    <mergeCell ref="A353:B353"/>
    <mergeCell ref="A342:B342"/>
    <mergeCell ref="A343:B343"/>
    <mergeCell ref="A344:B344"/>
    <mergeCell ref="A345:B345"/>
    <mergeCell ref="A346:B346"/>
    <mergeCell ref="A347:B347"/>
    <mergeCell ref="A336:B336"/>
    <mergeCell ref="A337:B337"/>
    <mergeCell ref="A338:B338"/>
    <mergeCell ref="A339:B339"/>
    <mergeCell ref="A340:B340"/>
    <mergeCell ref="A341:B341"/>
    <mergeCell ref="A330:B330"/>
    <mergeCell ref="A331:B331"/>
    <mergeCell ref="A332:B332"/>
    <mergeCell ref="A333:B333"/>
    <mergeCell ref="A334:B334"/>
    <mergeCell ref="A335:B335"/>
    <mergeCell ref="A324:B324"/>
    <mergeCell ref="A325:B325"/>
    <mergeCell ref="A326:B326"/>
    <mergeCell ref="A327:B327"/>
    <mergeCell ref="A328:B328"/>
    <mergeCell ref="A329:B329"/>
    <mergeCell ref="A318:B318"/>
    <mergeCell ref="A319:B319"/>
    <mergeCell ref="A320:B320"/>
    <mergeCell ref="A321:B321"/>
    <mergeCell ref="A322:B322"/>
    <mergeCell ref="A323:B323"/>
    <mergeCell ref="A312:B312"/>
    <mergeCell ref="A313:B313"/>
    <mergeCell ref="A314:B314"/>
    <mergeCell ref="A315:B315"/>
    <mergeCell ref="A316:B316"/>
    <mergeCell ref="A317:B317"/>
    <mergeCell ref="A306:B306"/>
    <mergeCell ref="A307:B307"/>
    <mergeCell ref="A308:B308"/>
    <mergeCell ref="A309:B309"/>
    <mergeCell ref="A310:B310"/>
    <mergeCell ref="A311:B311"/>
    <mergeCell ref="A300:B300"/>
    <mergeCell ref="A301:B301"/>
    <mergeCell ref="A302:B302"/>
    <mergeCell ref="A303:B303"/>
    <mergeCell ref="A304:B304"/>
    <mergeCell ref="A305:B305"/>
    <mergeCell ref="A294:B294"/>
    <mergeCell ref="A295:B295"/>
    <mergeCell ref="A296:B296"/>
    <mergeCell ref="A297:B297"/>
    <mergeCell ref="A298:B298"/>
    <mergeCell ref="A299:B299"/>
    <mergeCell ref="A288:B288"/>
    <mergeCell ref="A289:B289"/>
    <mergeCell ref="A290:B290"/>
    <mergeCell ref="A291:B291"/>
    <mergeCell ref="A292:B292"/>
    <mergeCell ref="A293:B293"/>
    <mergeCell ref="A282:B282"/>
    <mergeCell ref="A283:B283"/>
    <mergeCell ref="A284:B284"/>
    <mergeCell ref="A285:B285"/>
    <mergeCell ref="A286:B286"/>
    <mergeCell ref="A287:B287"/>
    <mergeCell ref="A276:B276"/>
    <mergeCell ref="A277:B277"/>
    <mergeCell ref="A278:B278"/>
    <mergeCell ref="A279:B279"/>
    <mergeCell ref="A280:B280"/>
    <mergeCell ref="A281:B281"/>
    <mergeCell ref="A270:B270"/>
    <mergeCell ref="A271:B271"/>
    <mergeCell ref="A272:B272"/>
    <mergeCell ref="A273:B273"/>
    <mergeCell ref="A274:B274"/>
    <mergeCell ref="A275:B275"/>
    <mergeCell ref="A264:B264"/>
    <mergeCell ref="A265:B265"/>
    <mergeCell ref="A266:B266"/>
    <mergeCell ref="A267:B267"/>
    <mergeCell ref="A268:B268"/>
    <mergeCell ref="A269:B269"/>
    <mergeCell ref="A258:B258"/>
    <mergeCell ref="A259:B259"/>
    <mergeCell ref="A260:B260"/>
    <mergeCell ref="A261:B261"/>
    <mergeCell ref="A262:B262"/>
    <mergeCell ref="A263:B263"/>
    <mergeCell ref="A252:B252"/>
    <mergeCell ref="A253:B253"/>
    <mergeCell ref="A254:B254"/>
    <mergeCell ref="A255:B255"/>
    <mergeCell ref="A256:B256"/>
    <mergeCell ref="A257:B257"/>
    <mergeCell ref="A246:B246"/>
    <mergeCell ref="A247:B247"/>
    <mergeCell ref="A248:B248"/>
    <mergeCell ref="A249:B249"/>
    <mergeCell ref="A250:B250"/>
    <mergeCell ref="A251:B251"/>
    <mergeCell ref="A240:B240"/>
    <mergeCell ref="A241:B241"/>
    <mergeCell ref="A242:B242"/>
    <mergeCell ref="A243:B243"/>
    <mergeCell ref="A244:B244"/>
    <mergeCell ref="A245:B245"/>
    <mergeCell ref="A234:B234"/>
    <mergeCell ref="A235:B235"/>
    <mergeCell ref="A236:B236"/>
    <mergeCell ref="A237:B237"/>
    <mergeCell ref="A238:B238"/>
    <mergeCell ref="A239:B239"/>
    <mergeCell ref="A228:B228"/>
    <mergeCell ref="A229:B229"/>
    <mergeCell ref="A230:B230"/>
    <mergeCell ref="A231:B231"/>
    <mergeCell ref="A232:B232"/>
    <mergeCell ref="A233:B233"/>
    <mergeCell ref="A222:B222"/>
    <mergeCell ref="A223:B223"/>
    <mergeCell ref="A224:B224"/>
    <mergeCell ref="A225:B225"/>
    <mergeCell ref="A226:B226"/>
    <mergeCell ref="A227:B227"/>
    <mergeCell ref="A216:B216"/>
    <mergeCell ref="A217:B217"/>
    <mergeCell ref="A218:B218"/>
    <mergeCell ref="A219:B219"/>
    <mergeCell ref="A220:B220"/>
    <mergeCell ref="A221:B221"/>
    <mergeCell ref="A210:B210"/>
    <mergeCell ref="A211:B211"/>
    <mergeCell ref="A212:B212"/>
    <mergeCell ref="A213:B213"/>
    <mergeCell ref="A214:B214"/>
    <mergeCell ref="A215:B215"/>
    <mergeCell ref="A204:B204"/>
    <mergeCell ref="A205:B205"/>
    <mergeCell ref="A206:B206"/>
    <mergeCell ref="A207:B207"/>
    <mergeCell ref="A208:B208"/>
    <mergeCell ref="A209:B209"/>
    <mergeCell ref="A198:B198"/>
    <mergeCell ref="A199:B199"/>
    <mergeCell ref="A200:B200"/>
    <mergeCell ref="A201:B201"/>
    <mergeCell ref="A202:B202"/>
    <mergeCell ref="A203:B203"/>
    <mergeCell ref="A192:B192"/>
    <mergeCell ref="A193:B193"/>
    <mergeCell ref="A194:B194"/>
    <mergeCell ref="A195:B195"/>
    <mergeCell ref="A196:B196"/>
    <mergeCell ref="A197:B197"/>
    <mergeCell ref="A186:B186"/>
    <mergeCell ref="A187:B187"/>
    <mergeCell ref="A188:B188"/>
    <mergeCell ref="A189:B189"/>
    <mergeCell ref="A190:B190"/>
    <mergeCell ref="A191:B191"/>
    <mergeCell ref="A180:B180"/>
    <mergeCell ref="A181:B181"/>
    <mergeCell ref="A182:B182"/>
    <mergeCell ref="A183:B183"/>
    <mergeCell ref="A184:B184"/>
    <mergeCell ref="A185:B185"/>
    <mergeCell ref="A174:B174"/>
    <mergeCell ref="A175:B175"/>
    <mergeCell ref="A176:B176"/>
    <mergeCell ref="A177:B177"/>
    <mergeCell ref="A178:B178"/>
    <mergeCell ref="A179:B179"/>
    <mergeCell ref="A168:B168"/>
    <mergeCell ref="A169:B169"/>
    <mergeCell ref="A170:B170"/>
    <mergeCell ref="A171:B171"/>
    <mergeCell ref="A172:B172"/>
    <mergeCell ref="A173:B173"/>
    <mergeCell ref="A162:B162"/>
    <mergeCell ref="A163:B163"/>
    <mergeCell ref="A164:B164"/>
    <mergeCell ref="A165:B165"/>
    <mergeCell ref="A166:B166"/>
    <mergeCell ref="A167:B167"/>
    <mergeCell ref="A156:B156"/>
    <mergeCell ref="A157:B157"/>
    <mergeCell ref="A158:B158"/>
    <mergeCell ref="A159:B159"/>
    <mergeCell ref="A160:B160"/>
    <mergeCell ref="A161:B161"/>
    <mergeCell ref="A150:B150"/>
    <mergeCell ref="A151:B151"/>
    <mergeCell ref="A152:B152"/>
    <mergeCell ref="A153:B153"/>
    <mergeCell ref="A154:B154"/>
    <mergeCell ref="A155:B155"/>
    <mergeCell ref="A144:B144"/>
    <mergeCell ref="A145:B145"/>
    <mergeCell ref="A146:B146"/>
    <mergeCell ref="A147:B147"/>
    <mergeCell ref="A148:B148"/>
    <mergeCell ref="A149:B149"/>
    <mergeCell ref="A138:B138"/>
    <mergeCell ref="A139:B139"/>
    <mergeCell ref="A140:B140"/>
    <mergeCell ref="A141:B141"/>
    <mergeCell ref="A142:B142"/>
    <mergeCell ref="A143:B143"/>
    <mergeCell ref="A132:B132"/>
    <mergeCell ref="A133:B133"/>
    <mergeCell ref="A134:B134"/>
    <mergeCell ref="A135:B135"/>
    <mergeCell ref="A136:B136"/>
    <mergeCell ref="A137:B137"/>
    <mergeCell ref="A126:B126"/>
    <mergeCell ref="A127:B127"/>
    <mergeCell ref="A128:B128"/>
    <mergeCell ref="A129:B129"/>
    <mergeCell ref="A130:B130"/>
    <mergeCell ref="A131:B131"/>
    <mergeCell ref="A120:B120"/>
    <mergeCell ref="A121:B121"/>
    <mergeCell ref="A122:B122"/>
    <mergeCell ref="A123:B123"/>
    <mergeCell ref="A124:B124"/>
    <mergeCell ref="A125:B125"/>
    <mergeCell ref="A114:B114"/>
    <mergeCell ref="A115:B115"/>
    <mergeCell ref="A116:B116"/>
    <mergeCell ref="A117:B117"/>
    <mergeCell ref="A118:B118"/>
    <mergeCell ref="A119:B119"/>
    <mergeCell ref="A108:B108"/>
    <mergeCell ref="A109:B109"/>
    <mergeCell ref="A110:B110"/>
    <mergeCell ref="A111:B111"/>
    <mergeCell ref="A112:B112"/>
    <mergeCell ref="A113:B113"/>
    <mergeCell ref="A102:B102"/>
    <mergeCell ref="A103:B103"/>
    <mergeCell ref="A104:B104"/>
    <mergeCell ref="A105:B105"/>
    <mergeCell ref="A106:B106"/>
    <mergeCell ref="A107:B107"/>
    <mergeCell ref="A96:B96"/>
    <mergeCell ref="A97:B97"/>
    <mergeCell ref="A98:B98"/>
    <mergeCell ref="A99:B99"/>
    <mergeCell ref="A100:B100"/>
    <mergeCell ref="A101:B101"/>
    <mergeCell ref="A90:B90"/>
    <mergeCell ref="A91:B91"/>
    <mergeCell ref="A92:B92"/>
    <mergeCell ref="A93:B93"/>
    <mergeCell ref="A94:B94"/>
    <mergeCell ref="A95:B95"/>
    <mergeCell ref="A84:B84"/>
    <mergeCell ref="A85:B85"/>
    <mergeCell ref="A86:B86"/>
    <mergeCell ref="A87:B87"/>
    <mergeCell ref="A88:B88"/>
    <mergeCell ref="A89:B89"/>
    <mergeCell ref="A80:B80"/>
    <mergeCell ref="A79:B79"/>
    <mergeCell ref="A78:B78"/>
    <mergeCell ref="A81:B81"/>
    <mergeCell ref="A82:B82"/>
    <mergeCell ref="A83:B83"/>
    <mergeCell ref="A54:B54"/>
    <mergeCell ref="A53:B53"/>
    <mergeCell ref="A63:B63"/>
    <mergeCell ref="A62:B62"/>
    <mergeCell ref="A61:B61"/>
    <mergeCell ref="A60:B60"/>
    <mergeCell ref="A59:B59"/>
    <mergeCell ref="A22:B22"/>
    <mergeCell ref="A69:B69"/>
    <mergeCell ref="A68:B68"/>
    <mergeCell ref="A67:B67"/>
    <mergeCell ref="A66:B66"/>
    <mergeCell ref="A65:B65"/>
    <mergeCell ref="A64:B64"/>
    <mergeCell ref="A40:B40"/>
    <mergeCell ref="A39:B39"/>
    <mergeCell ref="A45:B45"/>
    <mergeCell ref="A44:B44"/>
    <mergeCell ref="A43:B43"/>
    <mergeCell ref="A42:B42"/>
    <mergeCell ref="A41:B41"/>
    <mergeCell ref="A33:B33"/>
    <mergeCell ref="A28:B28"/>
    <mergeCell ref="A29:B29"/>
    <mergeCell ref="A38:B38"/>
    <mergeCell ref="A37:B37"/>
    <mergeCell ref="A36:B36"/>
    <mergeCell ref="A35:B35"/>
    <mergeCell ref="A34:B34"/>
    <mergeCell ref="A77:B77"/>
    <mergeCell ref="A76:B76"/>
    <mergeCell ref="A75:B75"/>
    <mergeCell ref="A74:B74"/>
    <mergeCell ref="A73:B73"/>
    <mergeCell ref="A72:B72"/>
    <mergeCell ref="A71:B71"/>
    <mergeCell ref="A70:B70"/>
    <mergeCell ref="A46:B46"/>
    <mergeCell ref="A52:B52"/>
    <mergeCell ref="A51:B51"/>
    <mergeCell ref="A50:B50"/>
    <mergeCell ref="A49:B49"/>
    <mergeCell ref="A48:B48"/>
    <mergeCell ref="A47:B47"/>
    <mergeCell ref="A58:B58"/>
    <mergeCell ref="A57:B57"/>
    <mergeCell ref="A56:B56"/>
    <mergeCell ref="A55:B55"/>
    <mergeCell ref="I23:K23"/>
    <mergeCell ref="B11:H11"/>
    <mergeCell ref="B19:H19"/>
    <mergeCell ref="B20:H20"/>
    <mergeCell ref="B12:H18"/>
    <mergeCell ref="A32:B32"/>
    <mergeCell ref="A23:B23"/>
    <mergeCell ref="A24:B24"/>
    <mergeCell ref="A27:B27"/>
    <mergeCell ref="A26:B26"/>
    <mergeCell ref="A25:B25"/>
    <mergeCell ref="A30:B30"/>
    <mergeCell ref="A31:B31"/>
  </mergeCells>
  <phoneticPr fontId="1" type="noConversion"/>
  <conditionalFormatting sqref="G1:H10 G21:H1048576">
    <cfRule type="containsText" dxfId="3" priority="217" operator="containsText" text="Error">
      <formula>NOT(ISERROR(SEARCH("Error",G1)))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"/>
  <dimension ref="A1:M1076"/>
  <sheetViews>
    <sheetView showGridLines="0" showRowColHeaders="0" workbookViewId="0">
      <pane ySplit="27" topLeftCell="A28" activePane="bottomLeft" state="frozenSplit"/>
      <selection pane="bottomLeft" activeCell="E32" sqref="E32"/>
    </sheetView>
  </sheetViews>
  <sheetFormatPr defaultRowHeight="13.5" x14ac:dyDescent="0.25"/>
  <cols>
    <col min="1" max="1" width="10.75" style="17" customWidth="1"/>
    <col min="2" max="3" width="7.625" style="18" customWidth="1"/>
    <col min="4" max="4" width="6" style="18" customWidth="1"/>
    <col min="5" max="5" width="9.875" style="3" customWidth="1"/>
    <col min="6" max="6" width="7.5" style="9" customWidth="1"/>
    <col min="7" max="7" width="4.5" style="10" customWidth="1"/>
    <col min="8" max="8" width="7" style="11" customWidth="1"/>
    <col min="9" max="9" width="7.625" style="19" customWidth="1"/>
    <col min="10" max="10" width="39.625" style="20" customWidth="1"/>
    <col min="11" max="11" width="10" style="21" customWidth="1"/>
    <col min="12" max="12" width="24.25" style="2" customWidth="1"/>
    <col min="13" max="16384" width="9" style="2"/>
  </cols>
  <sheetData>
    <row r="1" spans="1:13" ht="14.25" thickTop="1" x14ac:dyDescent="0.25">
      <c r="A1" s="36" t="s">
        <v>0</v>
      </c>
      <c r="B1" s="40" t="s">
        <v>4</v>
      </c>
      <c r="C1" s="22" t="s">
        <v>5</v>
      </c>
      <c r="D1" s="22" t="s">
        <v>6</v>
      </c>
      <c r="E1" s="41" t="s">
        <v>7</v>
      </c>
      <c r="F1" s="47" t="s">
        <v>10</v>
      </c>
      <c r="G1" s="23" t="s">
        <v>3</v>
      </c>
      <c r="H1" s="24" t="s">
        <v>11</v>
      </c>
      <c r="I1" s="48" t="s">
        <v>17</v>
      </c>
      <c r="J1" s="53" t="s">
        <v>2</v>
      </c>
      <c r="K1" s="57" t="s">
        <v>9</v>
      </c>
      <c r="L1" s="25" t="s">
        <v>8</v>
      </c>
      <c r="M1" s="1"/>
    </row>
    <row r="2" spans="1:13" x14ac:dyDescent="0.25">
      <c r="A2" s="37">
        <v>41264</v>
      </c>
      <c r="B2" s="42">
        <v>100</v>
      </c>
      <c r="C2" s="26">
        <v>150</v>
      </c>
      <c r="D2" s="32">
        <f>IF(ISNUMBER(C2),C2-B2,"")</f>
        <v>50</v>
      </c>
      <c r="E2" s="43">
        <f t="shared" ref="E2:E5" si="0">IF(D2="",D2,C2)</f>
        <v>150</v>
      </c>
      <c r="F2" s="49">
        <v>5.25</v>
      </c>
      <c r="G2" s="28">
        <v>37</v>
      </c>
      <c r="H2" s="34">
        <f t="shared" ref="H2:H5" si="1">IF(AND(ISNUMBER(F2),ISNUMBER(G2)),F2*G2,IF(AND(F2&gt;0,G2&gt;0),"Error",""))</f>
        <v>194.25</v>
      </c>
      <c r="I2" s="50"/>
      <c r="J2" s="54"/>
      <c r="K2" s="58"/>
      <c r="L2" s="30"/>
      <c r="M2" s="1"/>
    </row>
    <row r="3" spans="1:13" x14ac:dyDescent="0.25">
      <c r="A3" s="38">
        <f t="shared" ref="A3:A5" si="2">IF(E2&lt;&gt;"",A2+1,"")</f>
        <v>41265</v>
      </c>
      <c r="B3" s="44" t="str">
        <f t="shared" ref="B3:B5" si="3">IF(ISNUMBER(C3),IF(C3&lt;C2,"小於期初",C2),IF(C3&lt;&gt;0,"輸入錯誤",""))</f>
        <v/>
      </c>
      <c r="C3" s="26"/>
      <c r="D3" s="32" t="str">
        <f t="shared" ref="D3:D5" si="4">IF(ISNUMBER(B3),C3-B3,"")</f>
        <v/>
      </c>
      <c r="E3" s="43" t="str">
        <f t="shared" si="0"/>
        <v/>
      </c>
      <c r="F3" s="49"/>
      <c r="G3" s="28"/>
      <c r="H3" s="34" t="str">
        <f t="shared" si="1"/>
        <v/>
      </c>
      <c r="I3" s="50"/>
      <c r="J3" s="54"/>
      <c r="K3" s="58"/>
      <c r="L3" s="30"/>
      <c r="M3" s="1"/>
    </row>
    <row r="4" spans="1:13" x14ac:dyDescent="0.25">
      <c r="A4" s="38" t="str">
        <f t="shared" si="2"/>
        <v/>
      </c>
      <c r="B4" s="44">
        <f t="shared" si="3"/>
        <v>0</v>
      </c>
      <c r="C4" s="26">
        <v>123</v>
      </c>
      <c r="D4" s="32">
        <f t="shared" si="4"/>
        <v>123</v>
      </c>
      <c r="E4" s="43">
        <f t="shared" si="0"/>
        <v>123</v>
      </c>
      <c r="F4" s="49"/>
      <c r="G4" s="28"/>
      <c r="H4" s="34" t="str">
        <f t="shared" si="1"/>
        <v/>
      </c>
      <c r="I4" s="50"/>
      <c r="J4" s="54"/>
      <c r="K4" s="58"/>
      <c r="L4" s="30"/>
      <c r="M4" s="1"/>
    </row>
    <row r="5" spans="1:13" ht="14.25" thickBot="1" x14ac:dyDescent="0.3">
      <c r="A5" s="39" t="e">
        <f t="shared" si="2"/>
        <v>#VALUE!</v>
      </c>
      <c r="B5" s="45" t="str">
        <f t="shared" si="3"/>
        <v/>
      </c>
      <c r="C5" s="27"/>
      <c r="D5" s="33" t="str">
        <f t="shared" si="4"/>
        <v/>
      </c>
      <c r="E5" s="46" t="str">
        <f t="shared" si="0"/>
        <v/>
      </c>
      <c r="F5" s="51"/>
      <c r="G5" s="29"/>
      <c r="H5" s="35" t="str">
        <f t="shared" si="1"/>
        <v/>
      </c>
      <c r="I5" s="52"/>
      <c r="J5" s="56"/>
      <c r="K5" s="60"/>
      <c r="L5" s="31"/>
      <c r="M5" s="1"/>
    </row>
    <row r="6" spans="1:13" ht="14.25" thickTop="1" x14ac:dyDescent="0.25">
      <c r="A6" s="12"/>
      <c r="B6" s="13"/>
      <c r="C6" s="13"/>
      <c r="D6" s="13"/>
      <c r="E6" s="8"/>
      <c r="F6" s="5"/>
      <c r="G6" s="6"/>
      <c r="H6" s="7"/>
      <c r="I6" s="14"/>
      <c r="J6" s="15"/>
      <c r="K6" s="16"/>
      <c r="L6" s="4"/>
      <c r="M6" s="1"/>
    </row>
    <row r="7" spans="1:13" x14ac:dyDescent="0.25">
      <c r="M7" s="1"/>
    </row>
    <row r="8" spans="1:13" x14ac:dyDescent="0.25">
      <c r="M8" s="1"/>
    </row>
    <row r="9" spans="1:13" x14ac:dyDescent="0.25">
      <c r="M9" s="1"/>
    </row>
    <row r="10" spans="1:13" x14ac:dyDescent="0.25">
      <c r="M10" s="1"/>
    </row>
    <row r="11" spans="1:13" x14ac:dyDescent="0.25">
      <c r="M11" s="1"/>
    </row>
    <row r="12" spans="1:13" x14ac:dyDescent="0.25">
      <c r="M12" s="1"/>
    </row>
    <row r="13" spans="1:13" x14ac:dyDescent="0.25">
      <c r="M13" s="1"/>
    </row>
    <row r="14" spans="1:13" x14ac:dyDescent="0.25">
      <c r="M14" s="1"/>
    </row>
    <row r="15" spans="1:13" x14ac:dyDescent="0.25">
      <c r="M15" s="1"/>
    </row>
    <row r="16" spans="1:13" x14ac:dyDescent="0.25">
      <c r="M16" s="1"/>
    </row>
    <row r="17" spans="1:13" x14ac:dyDescent="0.25">
      <c r="M17" s="1"/>
    </row>
    <row r="18" spans="1:13" x14ac:dyDescent="0.25">
      <c r="M18" s="1"/>
    </row>
    <row r="19" spans="1:13" ht="14.25" thickBot="1" x14ac:dyDescent="0.3">
      <c r="A19" s="176"/>
      <c r="B19" s="177"/>
      <c r="C19" s="177"/>
      <c r="D19" s="177"/>
      <c r="E19" s="177"/>
      <c r="F19" s="177"/>
      <c r="G19" s="177"/>
      <c r="H19" s="177"/>
      <c r="I19" s="177"/>
      <c r="J19" s="177"/>
      <c r="K19" s="177"/>
      <c r="L19" s="178"/>
      <c r="M19" s="1"/>
    </row>
    <row r="20" spans="1:13" ht="14.25" thickTop="1" x14ac:dyDescent="0.25">
      <c r="A20" s="179" t="s">
        <v>29</v>
      </c>
      <c r="B20" s="180"/>
      <c r="C20" s="180"/>
      <c r="D20" s="180"/>
      <c r="E20" s="180"/>
      <c r="F20" s="180"/>
      <c r="G20" s="180"/>
      <c r="H20" s="180"/>
      <c r="I20" s="180"/>
      <c r="J20" s="180"/>
      <c r="K20" s="180"/>
      <c r="L20" s="181"/>
      <c r="M20" s="1"/>
    </row>
    <row r="21" spans="1:13" x14ac:dyDescent="0.25">
      <c r="A21" s="182"/>
      <c r="B21" s="175"/>
      <c r="C21" s="175"/>
      <c r="D21" s="175"/>
      <c r="E21" s="175"/>
      <c r="F21" s="175"/>
      <c r="G21" s="175"/>
      <c r="H21" s="175"/>
      <c r="I21" s="175"/>
      <c r="J21" s="175"/>
      <c r="K21" s="175"/>
      <c r="L21" s="183"/>
      <c r="M21" s="1"/>
    </row>
    <row r="22" spans="1:13" x14ac:dyDescent="0.25">
      <c r="A22" s="182"/>
      <c r="B22" s="175"/>
      <c r="C22" s="175"/>
      <c r="D22" s="175"/>
      <c r="E22" s="175"/>
      <c r="F22" s="175"/>
      <c r="G22" s="175"/>
      <c r="H22" s="175"/>
      <c r="I22" s="175"/>
      <c r="J22" s="175"/>
      <c r="K22" s="175"/>
      <c r="L22" s="183"/>
      <c r="M22" s="1"/>
    </row>
    <row r="23" spans="1:13" x14ac:dyDescent="0.25">
      <c r="A23" s="182"/>
      <c r="B23" s="175"/>
      <c r="C23" s="175"/>
      <c r="D23" s="175"/>
      <c r="E23" s="175"/>
      <c r="F23" s="175"/>
      <c r="G23" s="175"/>
      <c r="H23" s="175"/>
      <c r="I23" s="175"/>
      <c r="J23" s="175"/>
      <c r="K23" s="175"/>
      <c r="L23" s="183"/>
      <c r="M23" s="1"/>
    </row>
    <row r="24" spans="1:13" x14ac:dyDescent="0.25">
      <c r="A24" s="182"/>
      <c r="B24" s="175"/>
      <c r="C24" s="175"/>
      <c r="D24" s="175"/>
      <c r="E24" s="175"/>
      <c r="F24" s="175"/>
      <c r="G24" s="175"/>
      <c r="H24" s="175"/>
      <c r="I24" s="175"/>
      <c r="J24" s="175"/>
      <c r="K24" s="175"/>
      <c r="L24" s="183"/>
      <c r="M24" s="1"/>
    </row>
    <row r="25" spans="1:13" x14ac:dyDescent="0.25">
      <c r="A25" s="182"/>
      <c r="B25" s="175"/>
      <c r="C25" s="175"/>
      <c r="D25" s="175"/>
      <c r="E25" s="175"/>
      <c r="F25" s="175"/>
      <c r="G25" s="175"/>
      <c r="H25" s="175"/>
      <c r="I25" s="175"/>
      <c r="J25" s="175"/>
      <c r="K25" s="175"/>
      <c r="L25" s="183"/>
      <c r="M25" s="1"/>
    </row>
    <row r="26" spans="1:13" ht="14.25" thickBot="1" x14ac:dyDescent="0.3">
      <c r="A26" s="184"/>
      <c r="B26" s="185"/>
      <c r="C26" s="185"/>
      <c r="D26" s="185"/>
      <c r="E26" s="185"/>
      <c r="F26" s="185"/>
      <c r="G26" s="185"/>
      <c r="H26" s="185"/>
      <c r="I26" s="185"/>
      <c r="J26" s="185"/>
      <c r="K26" s="185"/>
      <c r="L26" s="186"/>
      <c r="M26" s="1"/>
    </row>
    <row r="27" spans="1:13" ht="14.25" thickTop="1" x14ac:dyDescent="0.25">
      <c r="A27" s="12"/>
      <c r="B27" s="13"/>
      <c r="C27" s="13"/>
      <c r="D27" s="13"/>
      <c r="E27" s="8"/>
      <c r="F27" s="5"/>
      <c r="G27" s="6"/>
      <c r="H27" s="7"/>
      <c r="I27" s="14"/>
      <c r="J27" s="15"/>
      <c r="K27" s="16"/>
      <c r="L27" s="4"/>
      <c r="M27" s="1"/>
    </row>
    <row r="28" spans="1:13" x14ac:dyDescent="0.25">
      <c r="A28" s="17">
        <v>41177</v>
      </c>
      <c r="B28" s="17" t="s">
        <v>33</v>
      </c>
      <c r="C28" s="18" t="s">
        <v>32</v>
      </c>
      <c r="M28" s="1"/>
    </row>
    <row r="29" spans="1:13" x14ac:dyDescent="0.25">
      <c r="A29" s="17">
        <v>41178</v>
      </c>
      <c r="B29" s="17" t="s">
        <v>31</v>
      </c>
      <c r="C29" s="18" t="s">
        <v>36</v>
      </c>
      <c r="M29" s="1"/>
    </row>
    <row r="30" spans="1:13" x14ac:dyDescent="0.25">
      <c r="B30" s="17"/>
      <c r="C30" s="18" t="s">
        <v>37</v>
      </c>
      <c r="M30" s="1"/>
    </row>
    <row r="31" spans="1:13" x14ac:dyDescent="0.25">
      <c r="B31" s="17"/>
      <c r="C31" s="18" t="s">
        <v>34</v>
      </c>
      <c r="M31" s="1"/>
    </row>
    <row r="32" spans="1:13" x14ac:dyDescent="0.25">
      <c r="B32" s="17"/>
      <c r="C32" s="18" t="s">
        <v>35</v>
      </c>
      <c r="M32" s="1"/>
    </row>
    <row r="33" spans="13:13" x14ac:dyDescent="0.25">
      <c r="M33" s="1"/>
    </row>
    <row r="34" spans="13:13" x14ac:dyDescent="0.25">
      <c r="M34" s="1"/>
    </row>
    <row r="35" spans="13:13" x14ac:dyDescent="0.25">
      <c r="M35" s="1"/>
    </row>
    <row r="36" spans="13:13" x14ac:dyDescent="0.25">
      <c r="M36" s="1"/>
    </row>
    <row r="37" spans="13:13" x14ac:dyDescent="0.25">
      <c r="M37" s="1"/>
    </row>
    <row r="38" spans="13:13" x14ac:dyDescent="0.25">
      <c r="M38" s="1"/>
    </row>
    <row r="39" spans="13:13" x14ac:dyDescent="0.25">
      <c r="M39" s="1"/>
    </row>
    <row r="40" spans="13:13" x14ac:dyDescent="0.25">
      <c r="M40" s="1"/>
    </row>
    <row r="41" spans="13:13" x14ac:dyDescent="0.25">
      <c r="M41" s="1"/>
    </row>
    <row r="42" spans="13:13" x14ac:dyDescent="0.25">
      <c r="M42" s="1"/>
    </row>
    <row r="43" spans="13:13" x14ac:dyDescent="0.25">
      <c r="M43" s="1"/>
    </row>
    <row r="44" spans="13:13" x14ac:dyDescent="0.25">
      <c r="M44" s="1"/>
    </row>
    <row r="45" spans="13:13" x14ac:dyDescent="0.25">
      <c r="M45" s="1"/>
    </row>
    <row r="46" spans="13:13" x14ac:dyDescent="0.25">
      <c r="M46" s="1"/>
    </row>
    <row r="47" spans="13:13" x14ac:dyDescent="0.25">
      <c r="M47" s="1"/>
    </row>
    <row r="48" spans="13:13" x14ac:dyDescent="0.25">
      <c r="M48" s="1"/>
    </row>
    <row r="49" spans="13:13" x14ac:dyDescent="0.25">
      <c r="M49" s="1"/>
    </row>
    <row r="50" spans="13:13" x14ac:dyDescent="0.25">
      <c r="M50" s="1"/>
    </row>
    <row r="51" spans="13:13" x14ac:dyDescent="0.25">
      <c r="M51" s="1"/>
    </row>
    <row r="52" spans="13:13" x14ac:dyDescent="0.25">
      <c r="M52" s="1"/>
    </row>
    <row r="53" spans="13:13" x14ac:dyDescent="0.25">
      <c r="M53" s="1"/>
    </row>
    <row r="54" spans="13:13" x14ac:dyDescent="0.25">
      <c r="M54" s="1"/>
    </row>
    <row r="55" spans="13:13" x14ac:dyDescent="0.25">
      <c r="M55" s="1"/>
    </row>
    <row r="56" spans="13:13" x14ac:dyDescent="0.25">
      <c r="M56" s="1"/>
    </row>
    <row r="57" spans="13:13" x14ac:dyDescent="0.25">
      <c r="M57" s="1"/>
    </row>
    <row r="58" spans="13:13" x14ac:dyDescent="0.25">
      <c r="M58" s="1"/>
    </row>
    <row r="59" spans="13:13" x14ac:dyDescent="0.25">
      <c r="M59" s="1"/>
    </row>
    <row r="60" spans="13:13" x14ac:dyDescent="0.25">
      <c r="M60" s="1"/>
    </row>
    <row r="61" spans="13:13" x14ac:dyDescent="0.25">
      <c r="M61" s="1"/>
    </row>
    <row r="62" spans="13:13" x14ac:dyDescent="0.25">
      <c r="M62" s="1"/>
    </row>
    <row r="63" spans="13:13" x14ac:dyDescent="0.25">
      <c r="M63" s="1"/>
    </row>
    <row r="64" spans="13:13" x14ac:dyDescent="0.25">
      <c r="M64" s="1"/>
    </row>
    <row r="65" spans="13:13" x14ac:dyDescent="0.25">
      <c r="M65" s="1"/>
    </row>
    <row r="66" spans="13:13" x14ac:dyDescent="0.25">
      <c r="M66" s="1"/>
    </row>
    <row r="67" spans="13:13" x14ac:dyDescent="0.25">
      <c r="M67" s="1"/>
    </row>
    <row r="68" spans="13:13" x14ac:dyDescent="0.25">
      <c r="M68" s="1"/>
    </row>
    <row r="69" spans="13:13" x14ac:dyDescent="0.25">
      <c r="M69" s="1"/>
    </row>
    <row r="70" spans="13:13" x14ac:dyDescent="0.25">
      <c r="M70" s="1"/>
    </row>
    <row r="71" spans="13:13" x14ac:dyDescent="0.25">
      <c r="M71" s="1"/>
    </row>
    <row r="72" spans="13:13" x14ac:dyDescent="0.25">
      <c r="M72" s="1"/>
    </row>
    <row r="73" spans="13:13" x14ac:dyDescent="0.25">
      <c r="M73" s="1"/>
    </row>
    <row r="74" spans="13:13" x14ac:dyDescent="0.25">
      <c r="M74" s="1"/>
    </row>
    <row r="75" spans="13:13" x14ac:dyDescent="0.25">
      <c r="M75" s="1"/>
    </row>
    <row r="76" spans="13:13" x14ac:dyDescent="0.25">
      <c r="M76" s="1"/>
    </row>
    <row r="77" spans="13:13" x14ac:dyDescent="0.25">
      <c r="M77" s="1"/>
    </row>
    <row r="78" spans="13:13" x14ac:dyDescent="0.25">
      <c r="M78" s="1"/>
    </row>
    <row r="79" spans="13:13" x14ac:dyDescent="0.25">
      <c r="M79" s="1"/>
    </row>
    <row r="80" spans="13:13" x14ac:dyDescent="0.25">
      <c r="M80" s="1"/>
    </row>
    <row r="81" spans="13:13" x14ac:dyDescent="0.25">
      <c r="M81" s="1"/>
    </row>
    <row r="82" spans="13:13" x14ac:dyDescent="0.25">
      <c r="M82" s="1"/>
    </row>
    <row r="83" spans="13:13" x14ac:dyDescent="0.25">
      <c r="M83" s="1"/>
    </row>
    <row r="84" spans="13:13" x14ac:dyDescent="0.25">
      <c r="M84" s="1"/>
    </row>
    <row r="85" spans="13:13" x14ac:dyDescent="0.25">
      <c r="M85" s="1"/>
    </row>
    <row r="86" spans="13:13" x14ac:dyDescent="0.25">
      <c r="M86" s="1"/>
    </row>
    <row r="87" spans="13:13" x14ac:dyDescent="0.25">
      <c r="M87" s="1"/>
    </row>
    <row r="88" spans="13:13" x14ac:dyDescent="0.25">
      <c r="M88" s="1"/>
    </row>
    <row r="89" spans="13:13" x14ac:dyDescent="0.25">
      <c r="M89" s="1"/>
    </row>
    <row r="90" spans="13:13" x14ac:dyDescent="0.25">
      <c r="M90" s="1"/>
    </row>
    <row r="91" spans="13:13" x14ac:dyDescent="0.25">
      <c r="M91" s="1"/>
    </row>
    <row r="92" spans="13:13" x14ac:dyDescent="0.25">
      <c r="M92" s="1"/>
    </row>
    <row r="93" spans="13:13" x14ac:dyDescent="0.25">
      <c r="M93" s="1"/>
    </row>
    <row r="94" spans="13:13" x14ac:dyDescent="0.25">
      <c r="M94" s="1"/>
    </row>
    <row r="95" spans="13:13" x14ac:dyDescent="0.25">
      <c r="M95" s="1"/>
    </row>
    <row r="96" spans="13:13" x14ac:dyDescent="0.25">
      <c r="M96" s="1"/>
    </row>
    <row r="97" spans="13:13" x14ac:dyDescent="0.25">
      <c r="M97" s="1"/>
    </row>
    <row r="98" spans="13:13" x14ac:dyDescent="0.25">
      <c r="M98" s="1"/>
    </row>
    <row r="99" spans="13:13" x14ac:dyDescent="0.25">
      <c r="M99" s="1"/>
    </row>
    <row r="100" spans="13:13" x14ac:dyDescent="0.25">
      <c r="M100" s="1"/>
    </row>
    <row r="101" spans="13:13" x14ac:dyDescent="0.25">
      <c r="M101" s="1"/>
    </row>
    <row r="102" spans="13:13" x14ac:dyDescent="0.25">
      <c r="M102" s="1"/>
    </row>
    <row r="103" spans="13:13" x14ac:dyDescent="0.25">
      <c r="M103" s="1"/>
    </row>
    <row r="104" spans="13:13" x14ac:dyDescent="0.25">
      <c r="M104" s="1"/>
    </row>
    <row r="105" spans="13:13" x14ac:dyDescent="0.25">
      <c r="M105" s="1"/>
    </row>
    <row r="106" spans="13:13" x14ac:dyDescent="0.25">
      <c r="M106" s="1"/>
    </row>
    <row r="107" spans="13:13" x14ac:dyDescent="0.25">
      <c r="M107" s="1"/>
    </row>
    <row r="108" spans="13:13" x14ac:dyDescent="0.25">
      <c r="M108" s="1"/>
    </row>
    <row r="109" spans="13:13" x14ac:dyDescent="0.25">
      <c r="M109" s="1"/>
    </row>
    <row r="110" spans="13:13" x14ac:dyDescent="0.25">
      <c r="M110" s="1"/>
    </row>
    <row r="111" spans="13:13" x14ac:dyDescent="0.25">
      <c r="M111" s="1"/>
    </row>
    <row r="112" spans="13:13" x14ac:dyDescent="0.25">
      <c r="M112" s="1"/>
    </row>
    <row r="113" spans="13:13" x14ac:dyDescent="0.25">
      <c r="M113" s="1"/>
    </row>
    <row r="114" spans="13:13" x14ac:dyDescent="0.25">
      <c r="M114" s="1"/>
    </row>
    <row r="115" spans="13:13" x14ac:dyDescent="0.25">
      <c r="M115" s="1"/>
    </row>
    <row r="116" spans="13:13" x14ac:dyDescent="0.25">
      <c r="M116" s="1"/>
    </row>
    <row r="117" spans="13:13" x14ac:dyDescent="0.25">
      <c r="M117" s="1"/>
    </row>
    <row r="118" spans="13:13" x14ac:dyDescent="0.25">
      <c r="M118" s="1"/>
    </row>
    <row r="119" spans="13:13" x14ac:dyDescent="0.25">
      <c r="M119" s="1"/>
    </row>
    <row r="120" spans="13:13" x14ac:dyDescent="0.25">
      <c r="M120" s="1"/>
    </row>
    <row r="121" spans="13:13" x14ac:dyDescent="0.25">
      <c r="M121" s="1"/>
    </row>
    <row r="122" spans="13:13" x14ac:dyDescent="0.25">
      <c r="M122" s="1"/>
    </row>
    <row r="123" spans="13:13" x14ac:dyDescent="0.25">
      <c r="M123" s="1"/>
    </row>
    <row r="124" spans="13:13" x14ac:dyDescent="0.25">
      <c r="M124" s="1"/>
    </row>
    <row r="125" spans="13:13" x14ac:dyDescent="0.25">
      <c r="M125" s="1"/>
    </row>
    <row r="126" spans="13:13" x14ac:dyDescent="0.25">
      <c r="M126" s="1"/>
    </row>
    <row r="127" spans="13:13" x14ac:dyDescent="0.25">
      <c r="M127" s="1"/>
    </row>
    <row r="128" spans="13:13" x14ac:dyDescent="0.25">
      <c r="M128" s="1"/>
    </row>
    <row r="129" spans="13:13" x14ac:dyDescent="0.25">
      <c r="M129" s="1"/>
    </row>
    <row r="130" spans="13:13" x14ac:dyDescent="0.25">
      <c r="M130" s="1"/>
    </row>
    <row r="131" spans="13:13" x14ac:dyDescent="0.25">
      <c r="M131" s="1"/>
    </row>
    <row r="132" spans="13:13" x14ac:dyDescent="0.25">
      <c r="M132" s="1"/>
    </row>
    <row r="133" spans="13:13" x14ac:dyDescent="0.25">
      <c r="M133" s="1"/>
    </row>
    <row r="134" spans="13:13" x14ac:dyDescent="0.25">
      <c r="M134" s="1"/>
    </row>
    <row r="135" spans="13:13" x14ac:dyDescent="0.25">
      <c r="M135" s="1"/>
    </row>
    <row r="136" spans="13:13" x14ac:dyDescent="0.25">
      <c r="M136" s="1"/>
    </row>
    <row r="137" spans="13:13" x14ac:dyDescent="0.25">
      <c r="M137" s="1"/>
    </row>
    <row r="138" spans="13:13" x14ac:dyDescent="0.25">
      <c r="M138" s="1"/>
    </row>
    <row r="139" spans="13:13" x14ac:dyDescent="0.25">
      <c r="M139" s="1"/>
    </row>
    <row r="140" spans="13:13" x14ac:dyDescent="0.25">
      <c r="M140" s="1"/>
    </row>
    <row r="141" spans="13:13" x14ac:dyDescent="0.25">
      <c r="M141" s="1"/>
    </row>
    <row r="142" spans="13:13" x14ac:dyDescent="0.25">
      <c r="M142" s="1"/>
    </row>
    <row r="143" spans="13:13" x14ac:dyDescent="0.25">
      <c r="M143" s="1"/>
    </row>
    <row r="144" spans="13:13" x14ac:dyDescent="0.25">
      <c r="M144" s="1"/>
    </row>
    <row r="145" spans="13:13" x14ac:dyDescent="0.25">
      <c r="M145" s="1"/>
    </row>
    <row r="146" spans="13:13" x14ac:dyDescent="0.25">
      <c r="M146" s="1"/>
    </row>
    <row r="147" spans="13:13" x14ac:dyDescent="0.25">
      <c r="M147" s="1"/>
    </row>
    <row r="148" spans="13:13" x14ac:dyDescent="0.25">
      <c r="M148" s="1"/>
    </row>
    <row r="149" spans="13:13" x14ac:dyDescent="0.25">
      <c r="M149" s="1"/>
    </row>
    <row r="150" spans="13:13" x14ac:dyDescent="0.25">
      <c r="M150" s="1"/>
    </row>
    <row r="151" spans="13:13" x14ac:dyDescent="0.25">
      <c r="M151" s="1"/>
    </row>
    <row r="152" spans="13:13" x14ac:dyDescent="0.25">
      <c r="M152" s="1"/>
    </row>
    <row r="153" spans="13:13" x14ac:dyDescent="0.25">
      <c r="M153" s="1"/>
    </row>
    <row r="154" spans="13:13" x14ac:dyDescent="0.25">
      <c r="M154" s="1"/>
    </row>
    <row r="155" spans="13:13" x14ac:dyDescent="0.25">
      <c r="M155" s="1"/>
    </row>
    <row r="156" spans="13:13" x14ac:dyDescent="0.25">
      <c r="M156" s="1"/>
    </row>
    <row r="157" spans="13:13" x14ac:dyDescent="0.25">
      <c r="M157" s="1"/>
    </row>
    <row r="158" spans="13:13" x14ac:dyDescent="0.25">
      <c r="M158" s="1"/>
    </row>
    <row r="159" spans="13:13" x14ac:dyDescent="0.25">
      <c r="M159" s="1"/>
    </row>
    <row r="160" spans="13:13" x14ac:dyDescent="0.25">
      <c r="M160" s="1"/>
    </row>
    <row r="161" spans="13:13" x14ac:dyDescent="0.25">
      <c r="M161" s="1"/>
    </row>
    <row r="162" spans="13:13" x14ac:dyDescent="0.25">
      <c r="M162" s="1"/>
    </row>
    <row r="163" spans="13:13" x14ac:dyDescent="0.25">
      <c r="M163" s="1"/>
    </row>
    <row r="164" spans="13:13" x14ac:dyDescent="0.25">
      <c r="M164" s="1"/>
    </row>
    <row r="165" spans="13:13" x14ac:dyDescent="0.25">
      <c r="M165" s="1"/>
    </row>
    <row r="166" spans="13:13" x14ac:dyDescent="0.25">
      <c r="M166" s="1"/>
    </row>
    <row r="167" spans="13:13" x14ac:dyDescent="0.25">
      <c r="M167" s="1"/>
    </row>
    <row r="168" spans="13:13" x14ac:dyDescent="0.25">
      <c r="M168" s="1"/>
    </row>
    <row r="169" spans="13:13" x14ac:dyDescent="0.25">
      <c r="M169" s="1"/>
    </row>
    <row r="170" spans="13:13" x14ac:dyDescent="0.25">
      <c r="M170" s="1"/>
    </row>
    <row r="171" spans="13:13" x14ac:dyDescent="0.25">
      <c r="M171" s="1"/>
    </row>
    <row r="172" spans="13:13" x14ac:dyDescent="0.25">
      <c r="M172" s="1"/>
    </row>
    <row r="173" spans="13:13" x14ac:dyDescent="0.25">
      <c r="M173" s="1"/>
    </row>
    <row r="174" spans="13:13" x14ac:dyDescent="0.25">
      <c r="M174" s="1"/>
    </row>
    <row r="175" spans="13:13" x14ac:dyDescent="0.25">
      <c r="M175" s="1"/>
    </row>
    <row r="176" spans="13:13" x14ac:dyDescent="0.25">
      <c r="M176" s="1"/>
    </row>
    <row r="177" spans="13:13" x14ac:dyDescent="0.25">
      <c r="M177" s="1"/>
    </row>
    <row r="178" spans="13:13" x14ac:dyDescent="0.25">
      <c r="M178" s="1"/>
    </row>
    <row r="179" spans="13:13" x14ac:dyDescent="0.25">
      <c r="M179" s="1"/>
    </row>
    <row r="180" spans="13:13" x14ac:dyDescent="0.25">
      <c r="M180" s="1"/>
    </row>
    <row r="181" spans="13:13" x14ac:dyDescent="0.25">
      <c r="M181" s="1"/>
    </row>
    <row r="182" spans="13:13" x14ac:dyDescent="0.25">
      <c r="M182" s="1"/>
    </row>
    <row r="183" spans="13:13" x14ac:dyDescent="0.25">
      <c r="M183" s="1"/>
    </row>
    <row r="184" spans="13:13" x14ac:dyDescent="0.25">
      <c r="M184" s="1"/>
    </row>
    <row r="185" spans="13:13" x14ac:dyDescent="0.25">
      <c r="M185" s="1"/>
    </row>
    <row r="186" spans="13:13" x14ac:dyDescent="0.25">
      <c r="M186" s="1"/>
    </row>
    <row r="187" spans="13:13" x14ac:dyDescent="0.25">
      <c r="M187" s="1"/>
    </row>
    <row r="188" spans="13:13" x14ac:dyDescent="0.25">
      <c r="M188" s="1"/>
    </row>
    <row r="189" spans="13:13" x14ac:dyDescent="0.25">
      <c r="M189" s="1"/>
    </row>
    <row r="190" spans="13:13" x14ac:dyDescent="0.25">
      <c r="M190" s="1"/>
    </row>
    <row r="191" spans="13:13" x14ac:dyDescent="0.25">
      <c r="M191" s="1"/>
    </row>
    <row r="192" spans="13:13" x14ac:dyDescent="0.25">
      <c r="M192" s="1"/>
    </row>
    <row r="193" spans="13:13" x14ac:dyDescent="0.25">
      <c r="M193" s="1"/>
    </row>
    <row r="194" spans="13:13" x14ac:dyDescent="0.25">
      <c r="M194" s="1"/>
    </row>
    <row r="195" spans="13:13" x14ac:dyDescent="0.25">
      <c r="M195" s="1"/>
    </row>
    <row r="196" spans="13:13" x14ac:dyDescent="0.25">
      <c r="M196" s="1"/>
    </row>
    <row r="197" spans="13:13" x14ac:dyDescent="0.25">
      <c r="M197" s="1"/>
    </row>
    <row r="198" spans="13:13" x14ac:dyDescent="0.25">
      <c r="M198" s="1"/>
    </row>
    <row r="199" spans="13:13" x14ac:dyDescent="0.25">
      <c r="M199" s="1"/>
    </row>
    <row r="200" spans="13:13" x14ac:dyDescent="0.25">
      <c r="M200" s="1"/>
    </row>
    <row r="201" spans="13:13" x14ac:dyDescent="0.25">
      <c r="M201" s="1"/>
    </row>
    <row r="202" spans="13:13" x14ac:dyDescent="0.25">
      <c r="M202" s="1"/>
    </row>
    <row r="203" spans="13:13" x14ac:dyDescent="0.25">
      <c r="M203" s="1"/>
    </row>
    <row r="204" spans="13:13" x14ac:dyDescent="0.25">
      <c r="M204" s="1"/>
    </row>
    <row r="205" spans="13:13" x14ac:dyDescent="0.25">
      <c r="M205" s="1"/>
    </row>
    <row r="206" spans="13:13" x14ac:dyDescent="0.25">
      <c r="M206" s="1"/>
    </row>
    <row r="207" spans="13:13" x14ac:dyDescent="0.25">
      <c r="M207" s="1"/>
    </row>
    <row r="208" spans="13:13" x14ac:dyDescent="0.25">
      <c r="M208" s="1"/>
    </row>
    <row r="209" spans="13:13" x14ac:dyDescent="0.25">
      <c r="M209" s="1"/>
    </row>
    <row r="210" spans="13:13" x14ac:dyDescent="0.25">
      <c r="M210" s="1"/>
    </row>
    <row r="211" spans="13:13" x14ac:dyDescent="0.25">
      <c r="M211" s="1"/>
    </row>
    <row r="212" spans="13:13" x14ac:dyDescent="0.25">
      <c r="M212" s="1"/>
    </row>
    <row r="213" spans="13:13" x14ac:dyDescent="0.25">
      <c r="M213" s="1"/>
    </row>
    <row r="214" spans="13:13" x14ac:dyDescent="0.25">
      <c r="M214" s="1"/>
    </row>
    <row r="215" spans="13:13" x14ac:dyDescent="0.25">
      <c r="M215" s="1"/>
    </row>
    <row r="216" spans="13:13" x14ac:dyDescent="0.25">
      <c r="M216" s="1"/>
    </row>
    <row r="217" spans="13:13" x14ac:dyDescent="0.25">
      <c r="M217" s="1"/>
    </row>
    <row r="218" spans="13:13" x14ac:dyDescent="0.25">
      <c r="M218" s="1"/>
    </row>
    <row r="219" spans="13:13" x14ac:dyDescent="0.25">
      <c r="M219" s="1"/>
    </row>
    <row r="220" spans="13:13" x14ac:dyDescent="0.25">
      <c r="M220" s="1"/>
    </row>
    <row r="221" spans="13:13" x14ac:dyDescent="0.25">
      <c r="M221" s="1"/>
    </row>
    <row r="222" spans="13:13" x14ac:dyDescent="0.25">
      <c r="M222" s="1"/>
    </row>
    <row r="223" spans="13:13" x14ac:dyDescent="0.25">
      <c r="M223" s="1"/>
    </row>
    <row r="224" spans="13:13" x14ac:dyDescent="0.25">
      <c r="M224" s="1"/>
    </row>
    <row r="225" spans="13:13" x14ac:dyDescent="0.25">
      <c r="M225" s="1"/>
    </row>
    <row r="226" spans="13:13" x14ac:dyDescent="0.25">
      <c r="M226" s="1"/>
    </row>
    <row r="227" spans="13:13" x14ac:dyDescent="0.25">
      <c r="M227" s="1"/>
    </row>
    <row r="228" spans="13:13" x14ac:dyDescent="0.25">
      <c r="M228" s="1"/>
    </row>
    <row r="229" spans="13:13" x14ac:dyDescent="0.25">
      <c r="M229" s="1"/>
    </row>
    <row r="230" spans="13:13" x14ac:dyDescent="0.25">
      <c r="M230" s="1"/>
    </row>
    <row r="231" spans="13:13" x14ac:dyDescent="0.25">
      <c r="M231" s="1"/>
    </row>
    <row r="232" spans="13:13" x14ac:dyDescent="0.25">
      <c r="M232" s="1"/>
    </row>
    <row r="233" spans="13:13" x14ac:dyDescent="0.25">
      <c r="M233" s="1"/>
    </row>
    <row r="234" spans="13:13" x14ac:dyDescent="0.25">
      <c r="M234" s="1"/>
    </row>
    <row r="235" spans="13:13" x14ac:dyDescent="0.25">
      <c r="M235" s="1"/>
    </row>
    <row r="236" spans="13:13" x14ac:dyDescent="0.25">
      <c r="M236" s="1"/>
    </row>
    <row r="237" spans="13:13" x14ac:dyDescent="0.25">
      <c r="M237" s="1"/>
    </row>
    <row r="238" spans="13:13" x14ac:dyDescent="0.25">
      <c r="M238" s="1"/>
    </row>
    <row r="239" spans="13:13" x14ac:dyDescent="0.25">
      <c r="M239" s="1"/>
    </row>
    <row r="240" spans="13:13" x14ac:dyDescent="0.25">
      <c r="M240" s="1"/>
    </row>
    <row r="241" spans="13:13" x14ac:dyDescent="0.25">
      <c r="M241" s="1"/>
    </row>
    <row r="242" spans="13:13" x14ac:dyDescent="0.25">
      <c r="M242" s="1"/>
    </row>
    <row r="243" spans="13:13" x14ac:dyDescent="0.25">
      <c r="M243" s="1"/>
    </row>
    <row r="244" spans="13:13" x14ac:dyDescent="0.25">
      <c r="M244" s="1"/>
    </row>
    <row r="245" spans="13:13" x14ac:dyDescent="0.25">
      <c r="M245" s="1"/>
    </row>
    <row r="246" spans="13:13" x14ac:dyDescent="0.25">
      <c r="M246" s="1"/>
    </row>
    <row r="247" spans="13:13" x14ac:dyDescent="0.25">
      <c r="M247" s="1"/>
    </row>
    <row r="248" spans="13:13" x14ac:dyDescent="0.25">
      <c r="M248" s="1"/>
    </row>
    <row r="249" spans="13:13" x14ac:dyDescent="0.25">
      <c r="M249" s="1"/>
    </row>
    <row r="250" spans="13:13" x14ac:dyDescent="0.25">
      <c r="M250" s="1"/>
    </row>
    <row r="251" spans="13:13" x14ac:dyDescent="0.25">
      <c r="M251" s="1"/>
    </row>
    <row r="252" spans="13:13" x14ac:dyDescent="0.25">
      <c r="M252" s="1"/>
    </row>
    <row r="253" spans="13:13" x14ac:dyDescent="0.25">
      <c r="M253" s="1"/>
    </row>
    <row r="254" spans="13:13" x14ac:dyDescent="0.25">
      <c r="M254" s="1"/>
    </row>
    <row r="255" spans="13:13" x14ac:dyDescent="0.25">
      <c r="M255" s="1"/>
    </row>
    <row r="256" spans="13:13" x14ac:dyDescent="0.25">
      <c r="M256" s="1"/>
    </row>
    <row r="257" spans="13:13" x14ac:dyDescent="0.25">
      <c r="M257" s="1"/>
    </row>
    <row r="258" spans="13:13" x14ac:dyDescent="0.25">
      <c r="M258" s="1"/>
    </row>
    <row r="259" spans="13:13" x14ac:dyDescent="0.25">
      <c r="M259" s="1"/>
    </row>
    <row r="260" spans="13:13" x14ac:dyDescent="0.25">
      <c r="M260" s="1"/>
    </row>
    <row r="261" spans="13:13" x14ac:dyDescent="0.25">
      <c r="M261" s="1"/>
    </row>
    <row r="262" spans="13:13" x14ac:dyDescent="0.25">
      <c r="M262" s="1"/>
    </row>
    <row r="263" spans="13:13" x14ac:dyDescent="0.25">
      <c r="M263" s="1"/>
    </row>
    <row r="264" spans="13:13" x14ac:dyDescent="0.25">
      <c r="M264" s="1"/>
    </row>
    <row r="265" spans="13:13" x14ac:dyDescent="0.25">
      <c r="M265" s="1"/>
    </row>
    <row r="266" spans="13:13" x14ac:dyDescent="0.25">
      <c r="M266" s="1"/>
    </row>
    <row r="267" spans="13:13" x14ac:dyDescent="0.25">
      <c r="M267" s="1"/>
    </row>
    <row r="268" spans="13:13" x14ac:dyDescent="0.25">
      <c r="M268" s="1"/>
    </row>
    <row r="269" spans="13:13" x14ac:dyDescent="0.25">
      <c r="M269" s="1"/>
    </row>
    <row r="270" spans="13:13" x14ac:dyDescent="0.25">
      <c r="M270" s="1"/>
    </row>
    <row r="271" spans="13:13" x14ac:dyDescent="0.25">
      <c r="M271" s="1"/>
    </row>
    <row r="272" spans="13:13" x14ac:dyDescent="0.25">
      <c r="M272" s="1"/>
    </row>
    <row r="273" spans="13:13" x14ac:dyDescent="0.25">
      <c r="M273" s="1"/>
    </row>
    <row r="274" spans="13:13" x14ac:dyDescent="0.25">
      <c r="M274" s="1"/>
    </row>
    <row r="275" spans="13:13" x14ac:dyDescent="0.25">
      <c r="M275" s="1"/>
    </row>
    <row r="276" spans="13:13" x14ac:dyDescent="0.25">
      <c r="M276" s="1"/>
    </row>
    <row r="277" spans="13:13" x14ac:dyDescent="0.25">
      <c r="M277" s="1"/>
    </row>
    <row r="278" spans="13:13" x14ac:dyDescent="0.25">
      <c r="M278" s="1"/>
    </row>
    <row r="279" spans="13:13" x14ac:dyDescent="0.25">
      <c r="M279" s="1"/>
    </row>
    <row r="280" spans="13:13" x14ac:dyDescent="0.25">
      <c r="M280" s="1"/>
    </row>
    <row r="281" spans="13:13" x14ac:dyDescent="0.25">
      <c r="M281" s="1"/>
    </row>
    <row r="282" spans="13:13" x14ac:dyDescent="0.25">
      <c r="M282" s="1"/>
    </row>
    <row r="283" spans="13:13" x14ac:dyDescent="0.25">
      <c r="M283" s="1"/>
    </row>
    <row r="284" spans="13:13" x14ac:dyDescent="0.25">
      <c r="M284" s="1"/>
    </row>
    <row r="285" spans="13:13" x14ac:dyDescent="0.25">
      <c r="M285" s="1"/>
    </row>
    <row r="286" spans="13:13" x14ac:dyDescent="0.25">
      <c r="M286" s="1"/>
    </row>
    <row r="287" spans="13:13" x14ac:dyDescent="0.25">
      <c r="M287" s="1"/>
    </row>
    <row r="288" spans="13:13" x14ac:dyDescent="0.25">
      <c r="M288" s="1"/>
    </row>
    <row r="289" spans="13:13" x14ac:dyDescent="0.25">
      <c r="M289" s="1"/>
    </row>
    <row r="290" spans="13:13" x14ac:dyDescent="0.25">
      <c r="M290" s="1"/>
    </row>
    <row r="291" spans="13:13" x14ac:dyDescent="0.25">
      <c r="M291" s="1"/>
    </row>
    <row r="292" spans="13:13" x14ac:dyDescent="0.25">
      <c r="M292" s="1"/>
    </row>
    <row r="293" spans="13:13" x14ac:dyDescent="0.25">
      <c r="M293" s="1"/>
    </row>
    <row r="294" spans="13:13" x14ac:dyDescent="0.25">
      <c r="M294" s="1"/>
    </row>
    <row r="295" spans="13:13" x14ac:dyDescent="0.25">
      <c r="M295" s="1"/>
    </row>
    <row r="296" spans="13:13" x14ac:dyDescent="0.25">
      <c r="M296" s="1"/>
    </row>
    <row r="297" spans="13:13" x14ac:dyDescent="0.25">
      <c r="M297" s="1"/>
    </row>
    <row r="298" spans="13:13" x14ac:dyDescent="0.25">
      <c r="M298" s="1"/>
    </row>
    <row r="299" spans="13:13" x14ac:dyDescent="0.25">
      <c r="M299" s="1"/>
    </row>
    <row r="300" spans="13:13" x14ac:dyDescent="0.25">
      <c r="M300" s="1"/>
    </row>
    <row r="301" spans="13:13" x14ac:dyDescent="0.25">
      <c r="M301" s="1"/>
    </row>
    <row r="302" spans="13:13" x14ac:dyDescent="0.25">
      <c r="M302" s="1"/>
    </row>
    <row r="303" spans="13:13" x14ac:dyDescent="0.25">
      <c r="M303" s="1"/>
    </row>
    <row r="304" spans="13:13" x14ac:dyDescent="0.25">
      <c r="M304" s="1"/>
    </row>
    <row r="305" spans="13:13" x14ac:dyDescent="0.25">
      <c r="M305" s="1"/>
    </row>
    <row r="306" spans="13:13" x14ac:dyDescent="0.25">
      <c r="M306" s="1"/>
    </row>
    <row r="307" spans="13:13" x14ac:dyDescent="0.25">
      <c r="M307" s="1"/>
    </row>
    <row r="308" spans="13:13" x14ac:dyDescent="0.25">
      <c r="M308" s="1"/>
    </row>
    <row r="309" spans="13:13" x14ac:dyDescent="0.25">
      <c r="M309" s="1"/>
    </row>
    <row r="310" spans="13:13" x14ac:dyDescent="0.25">
      <c r="M310" s="1"/>
    </row>
    <row r="311" spans="13:13" x14ac:dyDescent="0.25">
      <c r="M311" s="1"/>
    </row>
    <row r="312" spans="13:13" x14ac:dyDescent="0.25">
      <c r="M312" s="1"/>
    </row>
    <row r="313" spans="13:13" x14ac:dyDescent="0.25">
      <c r="M313" s="1"/>
    </row>
    <row r="314" spans="13:13" x14ac:dyDescent="0.25">
      <c r="M314" s="1"/>
    </row>
    <row r="315" spans="13:13" x14ac:dyDescent="0.25">
      <c r="M315" s="1"/>
    </row>
    <row r="316" spans="13:13" x14ac:dyDescent="0.25">
      <c r="M316" s="1"/>
    </row>
    <row r="317" spans="13:13" x14ac:dyDescent="0.25">
      <c r="M317" s="1"/>
    </row>
    <row r="318" spans="13:13" x14ac:dyDescent="0.25">
      <c r="M318" s="1"/>
    </row>
    <row r="319" spans="13:13" x14ac:dyDescent="0.25">
      <c r="M319" s="1"/>
    </row>
    <row r="320" spans="13:13" x14ac:dyDescent="0.25">
      <c r="M320" s="1"/>
    </row>
    <row r="321" spans="13:13" x14ac:dyDescent="0.25">
      <c r="M321" s="1"/>
    </row>
    <row r="322" spans="13:13" x14ac:dyDescent="0.25">
      <c r="M322" s="1"/>
    </row>
    <row r="323" spans="13:13" x14ac:dyDescent="0.25">
      <c r="M323" s="1"/>
    </row>
    <row r="324" spans="13:13" x14ac:dyDescent="0.25">
      <c r="M324" s="1"/>
    </row>
    <row r="325" spans="13:13" x14ac:dyDescent="0.25">
      <c r="M325" s="1"/>
    </row>
    <row r="326" spans="13:13" x14ac:dyDescent="0.25">
      <c r="M326" s="1"/>
    </row>
    <row r="327" spans="13:13" x14ac:dyDescent="0.25">
      <c r="M327" s="1"/>
    </row>
    <row r="328" spans="13:13" x14ac:dyDescent="0.25">
      <c r="M328" s="1"/>
    </row>
    <row r="329" spans="13:13" x14ac:dyDescent="0.25">
      <c r="M329" s="1"/>
    </row>
    <row r="330" spans="13:13" x14ac:dyDescent="0.25">
      <c r="M330" s="1"/>
    </row>
    <row r="331" spans="13:13" x14ac:dyDescent="0.25">
      <c r="M331" s="1"/>
    </row>
    <row r="332" spans="13:13" x14ac:dyDescent="0.25">
      <c r="M332" s="1"/>
    </row>
    <row r="333" spans="13:13" x14ac:dyDescent="0.25">
      <c r="M333" s="1"/>
    </row>
    <row r="334" spans="13:13" x14ac:dyDescent="0.25">
      <c r="M334" s="1"/>
    </row>
    <row r="335" spans="13:13" x14ac:dyDescent="0.25">
      <c r="M335" s="1"/>
    </row>
    <row r="336" spans="13:13" x14ac:dyDescent="0.25">
      <c r="M336" s="1"/>
    </row>
    <row r="337" spans="13:13" x14ac:dyDescent="0.25">
      <c r="M337" s="1"/>
    </row>
    <row r="338" spans="13:13" x14ac:dyDescent="0.25">
      <c r="M338" s="1"/>
    </row>
    <row r="339" spans="13:13" x14ac:dyDescent="0.25">
      <c r="M339" s="1"/>
    </row>
    <row r="340" spans="13:13" x14ac:dyDescent="0.25">
      <c r="M340" s="1"/>
    </row>
    <row r="341" spans="13:13" x14ac:dyDescent="0.25">
      <c r="M341" s="1"/>
    </row>
    <row r="342" spans="13:13" x14ac:dyDescent="0.25">
      <c r="M342" s="1"/>
    </row>
    <row r="343" spans="13:13" x14ac:dyDescent="0.25">
      <c r="M343" s="1"/>
    </row>
    <row r="344" spans="13:13" x14ac:dyDescent="0.25">
      <c r="M344" s="1"/>
    </row>
    <row r="345" spans="13:13" x14ac:dyDescent="0.25">
      <c r="M345" s="1"/>
    </row>
    <row r="346" spans="13:13" x14ac:dyDescent="0.25">
      <c r="M346" s="1"/>
    </row>
    <row r="347" spans="13:13" x14ac:dyDescent="0.25">
      <c r="M347" s="1"/>
    </row>
    <row r="348" spans="13:13" x14ac:dyDescent="0.25">
      <c r="M348" s="1"/>
    </row>
    <row r="349" spans="13:13" x14ac:dyDescent="0.25">
      <c r="M349" s="1"/>
    </row>
    <row r="350" spans="13:13" x14ac:dyDescent="0.25">
      <c r="M350" s="1"/>
    </row>
    <row r="351" spans="13:13" x14ac:dyDescent="0.25">
      <c r="M351" s="1"/>
    </row>
    <row r="352" spans="13:13" x14ac:dyDescent="0.25">
      <c r="M352" s="1"/>
    </row>
    <row r="353" spans="13:13" x14ac:dyDescent="0.25">
      <c r="M353" s="1"/>
    </row>
    <row r="354" spans="13:13" x14ac:dyDescent="0.25">
      <c r="M354" s="1"/>
    </row>
    <row r="355" spans="13:13" x14ac:dyDescent="0.25">
      <c r="M355" s="1"/>
    </row>
    <row r="356" spans="13:13" x14ac:dyDescent="0.25">
      <c r="M356" s="1"/>
    </row>
    <row r="357" spans="13:13" x14ac:dyDescent="0.25">
      <c r="M357" s="1"/>
    </row>
    <row r="358" spans="13:13" x14ac:dyDescent="0.25">
      <c r="M358" s="1"/>
    </row>
    <row r="359" spans="13:13" x14ac:dyDescent="0.25">
      <c r="M359" s="1"/>
    </row>
    <row r="360" spans="13:13" x14ac:dyDescent="0.25">
      <c r="M360" s="1"/>
    </row>
    <row r="361" spans="13:13" x14ac:dyDescent="0.25">
      <c r="M361" s="1"/>
    </row>
    <row r="362" spans="13:13" x14ac:dyDescent="0.25">
      <c r="M362" s="1"/>
    </row>
    <row r="363" spans="13:13" x14ac:dyDescent="0.25">
      <c r="M363" s="1"/>
    </row>
    <row r="364" spans="13:13" x14ac:dyDescent="0.25">
      <c r="M364" s="1"/>
    </row>
    <row r="365" spans="13:13" x14ac:dyDescent="0.25">
      <c r="M365" s="1"/>
    </row>
    <row r="366" spans="13:13" x14ac:dyDescent="0.25">
      <c r="M366" s="1"/>
    </row>
    <row r="367" spans="13:13" x14ac:dyDescent="0.25">
      <c r="M367" s="1"/>
    </row>
    <row r="368" spans="13:13" x14ac:dyDescent="0.25">
      <c r="M368" s="1"/>
    </row>
    <row r="369" spans="13:13" x14ac:dyDescent="0.25">
      <c r="M369" s="1"/>
    </row>
    <row r="370" spans="13:13" x14ac:dyDescent="0.25">
      <c r="M370" s="1"/>
    </row>
    <row r="371" spans="13:13" x14ac:dyDescent="0.25">
      <c r="M371" s="1"/>
    </row>
    <row r="372" spans="13:13" x14ac:dyDescent="0.25">
      <c r="M372" s="1"/>
    </row>
    <row r="373" spans="13:13" x14ac:dyDescent="0.25">
      <c r="M373" s="1"/>
    </row>
    <row r="374" spans="13:13" x14ac:dyDescent="0.25">
      <c r="M374" s="1"/>
    </row>
    <row r="375" spans="13:13" x14ac:dyDescent="0.25">
      <c r="M375" s="1"/>
    </row>
    <row r="376" spans="13:13" x14ac:dyDescent="0.25">
      <c r="M376" s="1"/>
    </row>
    <row r="377" spans="13:13" x14ac:dyDescent="0.25">
      <c r="M377" s="1"/>
    </row>
    <row r="378" spans="13:13" x14ac:dyDescent="0.25">
      <c r="M378" s="1"/>
    </row>
    <row r="379" spans="13:13" x14ac:dyDescent="0.25">
      <c r="M379" s="1"/>
    </row>
    <row r="380" spans="13:13" x14ac:dyDescent="0.25">
      <c r="M380" s="1"/>
    </row>
    <row r="381" spans="13:13" x14ac:dyDescent="0.25">
      <c r="M381" s="1"/>
    </row>
    <row r="382" spans="13:13" x14ac:dyDescent="0.25">
      <c r="M382" s="1"/>
    </row>
    <row r="383" spans="13:13" x14ac:dyDescent="0.25">
      <c r="M383" s="1"/>
    </row>
    <row r="384" spans="13:13" x14ac:dyDescent="0.25">
      <c r="M384" s="1"/>
    </row>
    <row r="385" spans="13:13" x14ac:dyDescent="0.25">
      <c r="M385" s="1"/>
    </row>
    <row r="386" spans="13:13" x14ac:dyDescent="0.25">
      <c r="M386" s="1"/>
    </row>
    <row r="387" spans="13:13" x14ac:dyDescent="0.25">
      <c r="M387" s="1"/>
    </row>
    <row r="388" spans="13:13" x14ac:dyDescent="0.25">
      <c r="M388" s="1"/>
    </row>
    <row r="389" spans="13:13" x14ac:dyDescent="0.25">
      <c r="M389" s="1"/>
    </row>
    <row r="390" spans="13:13" x14ac:dyDescent="0.25">
      <c r="M390" s="1"/>
    </row>
    <row r="391" spans="13:13" x14ac:dyDescent="0.25">
      <c r="M391" s="1"/>
    </row>
    <row r="392" spans="13:13" x14ac:dyDescent="0.25">
      <c r="M392" s="1"/>
    </row>
    <row r="393" spans="13:13" x14ac:dyDescent="0.25">
      <c r="M393" s="1"/>
    </row>
    <row r="394" spans="13:13" x14ac:dyDescent="0.25">
      <c r="M394" s="1"/>
    </row>
    <row r="395" spans="13:13" x14ac:dyDescent="0.25">
      <c r="M395" s="1"/>
    </row>
    <row r="396" spans="13:13" x14ac:dyDescent="0.25">
      <c r="M396" s="1"/>
    </row>
    <row r="397" spans="13:13" x14ac:dyDescent="0.25">
      <c r="M397" s="1"/>
    </row>
    <row r="398" spans="13:13" x14ac:dyDescent="0.25">
      <c r="M398" s="1"/>
    </row>
    <row r="399" spans="13:13" x14ac:dyDescent="0.25">
      <c r="M399" s="1"/>
    </row>
    <row r="400" spans="13:13" x14ac:dyDescent="0.25">
      <c r="M400" s="1"/>
    </row>
    <row r="401" spans="13:13" x14ac:dyDescent="0.25">
      <c r="M401" s="1"/>
    </row>
    <row r="402" spans="13:13" x14ac:dyDescent="0.25">
      <c r="M402" s="1"/>
    </row>
    <row r="403" spans="13:13" x14ac:dyDescent="0.25">
      <c r="M403" s="1"/>
    </row>
    <row r="404" spans="13:13" x14ac:dyDescent="0.25">
      <c r="M404" s="1"/>
    </row>
    <row r="405" spans="13:13" x14ac:dyDescent="0.25">
      <c r="M405" s="1"/>
    </row>
    <row r="406" spans="13:13" x14ac:dyDescent="0.25">
      <c r="M406" s="1"/>
    </row>
    <row r="407" spans="13:13" x14ac:dyDescent="0.25">
      <c r="M407" s="1"/>
    </row>
    <row r="408" spans="13:13" x14ac:dyDescent="0.25">
      <c r="M408" s="1"/>
    </row>
    <row r="409" spans="13:13" x14ac:dyDescent="0.25">
      <c r="M409" s="1"/>
    </row>
    <row r="410" spans="13:13" x14ac:dyDescent="0.25">
      <c r="M410" s="1"/>
    </row>
    <row r="411" spans="13:13" x14ac:dyDescent="0.25">
      <c r="M411" s="1"/>
    </row>
    <row r="412" spans="13:13" x14ac:dyDescent="0.25">
      <c r="M412" s="1"/>
    </row>
    <row r="413" spans="13:13" x14ac:dyDescent="0.25">
      <c r="M413" s="1"/>
    </row>
    <row r="414" spans="13:13" x14ac:dyDescent="0.25">
      <c r="M414" s="1"/>
    </row>
    <row r="415" spans="13:13" x14ac:dyDescent="0.25">
      <c r="M415" s="1"/>
    </row>
    <row r="416" spans="13:13" x14ac:dyDescent="0.25">
      <c r="M416" s="1"/>
    </row>
    <row r="417" spans="13:13" x14ac:dyDescent="0.25">
      <c r="M417" s="1"/>
    </row>
    <row r="418" spans="13:13" x14ac:dyDescent="0.25">
      <c r="M418" s="1"/>
    </row>
    <row r="419" spans="13:13" x14ac:dyDescent="0.25">
      <c r="M419" s="1"/>
    </row>
    <row r="420" spans="13:13" x14ac:dyDescent="0.25">
      <c r="M420" s="1"/>
    </row>
    <row r="421" spans="13:13" x14ac:dyDescent="0.25">
      <c r="M421" s="1"/>
    </row>
    <row r="422" spans="13:13" x14ac:dyDescent="0.25">
      <c r="M422" s="1"/>
    </row>
    <row r="423" spans="13:13" x14ac:dyDescent="0.25">
      <c r="M423" s="1"/>
    </row>
    <row r="424" spans="13:13" x14ac:dyDescent="0.25">
      <c r="M424" s="1"/>
    </row>
    <row r="425" spans="13:13" x14ac:dyDescent="0.25">
      <c r="M425" s="1"/>
    </row>
    <row r="426" spans="13:13" x14ac:dyDescent="0.25">
      <c r="M426" s="1"/>
    </row>
    <row r="427" spans="13:13" x14ac:dyDescent="0.25">
      <c r="M427" s="1"/>
    </row>
    <row r="428" spans="13:13" x14ac:dyDescent="0.25">
      <c r="M428" s="1"/>
    </row>
    <row r="429" spans="13:13" x14ac:dyDescent="0.25">
      <c r="M429" s="1"/>
    </row>
    <row r="430" spans="13:13" x14ac:dyDescent="0.25">
      <c r="M430" s="1"/>
    </row>
    <row r="431" spans="13:13" x14ac:dyDescent="0.25">
      <c r="M431" s="1"/>
    </row>
    <row r="432" spans="13:13" x14ac:dyDescent="0.25">
      <c r="M432" s="1"/>
    </row>
    <row r="433" spans="13:13" x14ac:dyDescent="0.25">
      <c r="M433" s="1"/>
    </row>
    <row r="434" spans="13:13" x14ac:dyDescent="0.25">
      <c r="M434" s="1"/>
    </row>
    <row r="435" spans="13:13" x14ac:dyDescent="0.25">
      <c r="M435" s="1"/>
    </row>
    <row r="436" spans="13:13" x14ac:dyDescent="0.25">
      <c r="M436" s="1"/>
    </row>
    <row r="437" spans="13:13" x14ac:dyDescent="0.25">
      <c r="M437" s="1"/>
    </row>
    <row r="438" spans="13:13" x14ac:dyDescent="0.25">
      <c r="M438" s="1"/>
    </row>
    <row r="439" spans="13:13" x14ac:dyDescent="0.25">
      <c r="M439" s="1"/>
    </row>
    <row r="440" spans="13:13" x14ac:dyDescent="0.25">
      <c r="M440" s="1"/>
    </row>
    <row r="441" spans="13:13" x14ac:dyDescent="0.25">
      <c r="M441" s="1"/>
    </row>
    <row r="442" spans="13:13" x14ac:dyDescent="0.25">
      <c r="M442" s="1"/>
    </row>
    <row r="443" spans="13:13" x14ac:dyDescent="0.25">
      <c r="M443" s="1"/>
    </row>
    <row r="444" spans="13:13" x14ac:dyDescent="0.25">
      <c r="M444" s="1"/>
    </row>
    <row r="445" spans="13:13" x14ac:dyDescent="0.25">
      <c r="M445" s="1"/>
    </row>
    <row r="446" spans="13:13" x14ac:dyDescent="0.25">
      <c r="M446" s="1"/>
    </row>
    <row r="447" spans="13:13" x14ac:dyDescent="0.25">
      <c r="M447" s="1"/>
    </row>
    <row r="448" spans="13:13" x14ac:dyDescent="0.25">
      <c r="M448" s="1"/>
    </row>
    <row r="449" spans="13:13" x14ac:dyDescent="0.25">
      <c r="M449" s="1"/>
    </row>
    <row r="450" spans="13:13" x14ac:dyDescent="0.25">
      <c r="M450" s="1"/>
    </row>
    <row r="451" spans="13:13" x14ac:dyDescent="0.25">
      <c r="M451" s="1"/>
    </row>
    <row r="452" spans="13:13" x14ac:dyDescent="0.25">
      <c r="M452" s="1"/>
    </row>
    <row r="453" spans="13:13" x14ac:dyDescent="0.25">
      <c r="M453" s="1"/>
    </row>
    <row r="454" spans="13:13" x14ac:dyDescent="0.25">
      <c r="M454" s="1"/>
    </row>
    <row r="455" spans="13:13" x14ac:dyDescent="0.25">
      <c r="M455" s="1"/>
    </row>
    <row r="456" spans="13:13" x14ac:dyDescent="0.25">
      <c r="M456" s="1"/>
    </row>
    <row r="457" spans="13:13" x14ac:dyDescent="0.25">
      <c r="M457" s="1"/>
    </row>
    <row r="458" spans="13:13" x14ac:dyDescent="0.25">
      <c r="M458" s="1"/>
    </row>
    <row r="459" spans="13:13" x14ac:dyDescent="0.25">
      <c r="M459" s="1"/>
    </row>
    <row r="460" spans="13:13" x14ac:dyDescent="0.25">
      <c r="M460" s="1"/>
    </row>
    <row r="461" spans="13:13" x14ac:dyDescent="0.25">
      <c r="M461" s="1"/>
    </row>
    <row r="462" spans="13:13" x14ac:dyDescent="0.25">
      <c r="M462" s="1"/>
    </row>
    <row r="463" spans="13:13" x14ac:dyDescent="0.25">
      <c r="M463" s="1"/>
    </row>
    <row r="464" spans="13:13" x14ac:dyDescent="0.25">
      <c r="M464" s="1"/>
    </row>
    <row r="465" spans="13:13" x14ac:dyDescent="0.25">
      <c r="M465" s="1"/>
    </row>
    <row r="466" spans="13:13" x14ac:dyDescent="0.25">
      <c r="M466" s="1"/>
    </row>
    <row r="467" spans="13:13" x14ac:dyDescent="0.25">
      <c r="M467" s="1"/>
    </row>
    <row r="468" spans="13:13" x14ac:dyDescent="0.25">
      <c r="M468" s="1"/>
    </row>
    <row r="469" spans="13:13" x14ac:dyDescent="0.25">
      <c r="M469" s="1"/>
    </row>
    <row r="470" spans="13:13" x14ac:dyDescent="0.25">
      <c r="M470" s="1"/>
    </row>
    <row r="471" spans="13:13" x14ac:dyDescent="0.25">
      <c r="M471" s="1"/>
    </row>
    <row r="472" spans="13:13" x14ac:dyDescent="0.25">
      <c r="M472" s="1"/>
    </row>
    <row r="473" spans="13:13" x14ac:dyDescent="0.25">
      <c r="M473" s="1"/>
    </row>
    <row r="474" spans="13:13" x14ac:dyDescent="0.25">
      <c r="M474" s="1"/>
    </row>
    <row r="475" spans="13:13" x14ac:dyDescent="0.25">
      <c r="M475" s="1"/>
    </row>
    <row r="476" spans="13:13" x14ac:dyDescent="0.25">
      <c r="M476" s="1"/>
    </row>
    <row r="477" spans="13:13" x14ac:dyDescent="0.25">
      <c r="M477" s="1"/>
    </row>
    <row r="478" spans="13:13" x14ac:dyDescent="0.25">
      <c r="M478" s="1"/>
    </row>
    <row r="479" spans="13:13" x14ac:dyDescent="0.25">
      <c r="M479" s="1"/>
    </row>
    <row r="480" spans="13:13" x14ac:dyDescent="0.25">
      <c r="M480" s="1"/>
    </row>
    <row r="481" spans="13:13" x14ac:dyDescent="0.25">
      <c r="M481" s="1"/>
    </row>
    <row r="482" spans="13:13" x14ac:dyDescent="0.25">
      <c r="M482" s="1"/>
    </row>
    <row r="483" spans="13:13" x14ac:dyDescent="0.25">
      <c r="M483" s="1"/>
    </row>
    <row r="484" spans="13:13" x14ac:dyDescent="0.25">
      <c r="M484" s="1"/>
    </row>
    <row r="485" spans="13:13" x14ac:dyDescent="0.25">
      <c r="M485" s="1"/>
    </row>
    <row r="486" spans="13:13" x14ac:dyDescent="0.25">
      <c r="M486" s="1"/>
    </row>
    <row r="487" spans="13:13" x14ac:dyDescent="0.25">
      <c r="M487" s="1"/>
    </row>
    <row r="488" spans="13:13" x14ac:dyDescent="0.25">
      <c r="M488" s="1"/>
    </row>
    <row r="489" spans="13:13" x14ac:dyDescent="0.25">
      <c r="M489" s="1"/>
    </row>
    <row r="490" spans="13:13" x14ac:dyDescent="0.25">
      <c r="M490" s="1"/>
    </row>
    <row r="491" spans="13:13" x14ac:dyDescent="0.25">
      <c r="M491" s="1"/>
    </row>
    <row r="492" spans="13:13" x14ac:dyDescent="0.25">
      <c r="M492" s="1"/>
    </row>
    <row r="493" spans="13:13" x14ac:dyDescent="0.25">
      <c r="M493" s="1"/>
    </row>
    <row r="494" spans="13:13" x14ac:dyDescent="0.25">
      <c r="M494" s="1"/>
    </row>
    <row r="495" spans="13:13" x14ac:dyDescent="0.25">
      <c r="M495" s="1"/>
    </row>
    <row r="496" spans="13:13" x14ac:dyDescent="0.25">
      <c r="M496" s="1"/>
    </row>
    <row r="497" spans="13:13" x14ac:dyDescent="0.25">
      <c r="M497" s="1"/>
    </row>
    <row r="498" spans="13:13" x14ac:dyDescent="0.25">
      <c r="M498" s="1"/>
    </row>
    <row r="499" spans="13:13" x14ac:dyDescent="0.25">
      <c r="M499" s="1"/>
    </row>
    <row r="500" spans="13:13" x14ac:dyDescent="0.25">
      <c r="M500" s="1"/>
    </row>
    <row r="501" spans="13:13" x14ac:dyDescent="0.25">
      <c r="M501" s="1"/>
    </row>
    <row r="502" spans="13:13" x14ac:dyDescent="0.25">
      <c r="M502" s="1"/>
    </row>
    <row r="503" spans="13:13" x14ac:dyDescent="0.25">
      <c r="M503" s="1"/>
    </row>
    <row r="504" spans="13:13" x14ac:dyDescent="0.25">
      <c r="M504" s="1"/>
    </row>
    <row r="505" spans="13:13" x14ac:dyDescent="0.25">
      <c r="M505" s="1"/>
    </row>
    <row r="506" spans="13:13" x14ac:dyDescent="0.25">
      <c r="M506" s="1"/>
    </row>
    <row r="507" spans="13:13" x14ac:dyDescent="0.25">
      <c r="M507" s="1"/>
    </row>
    <row r="508" spans="13:13" x14ac:dyDescent="0.25">
      <c r="M508" s="1"/>
    </row>
    <row r="509" spans="13:13" x14ac:dyDescent="0.25">
      <c r="M509" s="1"/>
    </row>
    <row r="510" spans="13:13" x14ac:dyDescent="0.25">
      <c r="M510" s="1"/>
    </row>
    <row r="511" spans="13:13" x14ac:dyDescent="0.25">
      <c r="M511" s="1"/>
    </row>
    <row r="512" spans="13:13" x14ac:dyDescent="0.25">
      <c r="M512" s="1"/>
    </row>
    <row r="513" spans="13:13" x14ac:dyDescent="0.25">
      <c r="M513" s="1"/>
    </row>
    <row r="514" spans="13:13" x14ac:dyDescent="0.25">
      <c r="M514" s="1"/>
    </row>
    <row r="515" spans="13:13" x14ac:dyDescent="0.25">
      <c r="M515" s="1"/>
    </row>
    <row r="516" spans="13:13" x14ac:dyDescent="0.25">
      <c r="M516" s="1"/>
    </row>
    <row r="517" spans="13:13" x14ac:dyDescent="0.25">
      <c r="M517" s="1"/>
    </row>
    <row r="518" spans="13:13" x14ac:dyDescent="0.25">
      <c r="M518" s="1"/>
    </row>
    <row r="519" spans="13:13" x14ac:dyDescent="0.25">
      <c r="M519" s="1"/>
    </row>
    <row r="520" spans="13:13" x14ac:dyDescent="0.25">
      <c r="M520" s="1"/>
    </row>
    <row r="521" spans="13:13" x14ac:dyDescent="0.25">
      <c r="M521" s="1"/>
    </row>
    <row r="522" spans="13:13" x14ac:dyDescent="0.25">
      <c r="M522" s="1"/>
    </row>
    <row r="523" spans="13:13" x14ac:dyDescent="0.25">
      <c r="M523" s="1"/>
    </row>
    <row r="524" spans="13:13" x14ac:dyDescent="0.25">
      <c r="M524" s="1"/>
    </row>
    <row r="525" spans="13:13" x14ac:dyDescent="0.25">
      <c r="M525" s="1"/>
    </row>
    <row r="526" spans="13:13" x14ac:dyDescent="0.25">
      <c r="M526" s="1"/>
    </row>
    <row r="527" spans="13:13" x14ac:dyDescent="0.25">
      <c r="M527" s="1"/>
    </row>
    <row r="528" spans="13:13" x14ac:dyDescent="0.25">
      <c r="M528" s="1"/>
    </row>
    <row r="529" spans="13:13" x14ac:dyDescent="0.25">
      <c r="M529" s="1"/>
    </row>
    <row r="530" spans="13:13" x14ac:dyDescent="0.25">
      <c r="M530" s="1"/>
    </row>
    <row r="531" spans="13:13" x14ac:dyDescent="0.25">
      <c r="M531" s="1"/>
    </row>
    <row r="532" spans="13:13" x14ac:dyDescent="0.25">
      <c r="M532" s="1"/>
    </row>
    <row r="533" spans="13:13" x14ac:dyDescent="0.25">
      <c r="M533" s="1"/>
    </row>
    <row r="534" spans="13:13" x14ac:dyDescent="0.25">
      <c r="M534" s="1"/>
    </row>
    <row r="535" spans="13:13" x14ac:dyDescent="0.25">
      <c r="M535" s="1"/>
    </row>
    <row r="536" spans="13:13" x14ac:dyDescent="0.25">
      <c r="M536" s="1"/>
    </row>
    <row r="537" spans="13:13" x14ac:dyDescent="0.25">
      <c r="M537" s="1"/>
    </row>
    <row r="538" spans="13:13" x14ac:dyDescent="0.25">
      <c r="M538" s="1"/>
    </row>
    <row r="539" spans="13:13" x14ac:dyDescent="0.25">
      <c r="M539" s="1"/>
    </row>
    <row r="540" spans="13:13" x14ac:dyDescent="0.25">
      <c r="M540" s="1"/>
    </row>
    <row r="541" spans="13:13" x14ac:dyDescent="0.25">
      <c r="M541" s="1"/>
    </row>
    <row r="542" spans="13:13" x14ac:dyDescent="0.25">
      <c r="M542" s="1"/>
    </row>
    <row r="543" spans="13:13" x14ac:dyDescent="0.25">
      <c r="M543" s="1"/>
    </row>
    <row r="544" spans="13:13" x14ac:dyDescent="0.25">
      <c r="M544" s="1"/>
    </row>
    <row r="545" spans="13:13" x14ac:dyDescent="0.25">
      <c r="M545" s="1"/>
    </row>
    <row r="546" spans="13:13" x14ac:dyDescent="0.25">
      <c r="M546" s="1"/>
    </row>
    <row r="547" spans="13:13" x14ac:dyDescent="0.25">
      <c r="M547" s="1"/>
    </row>
    <row r="548" spans="13:13" x14ac:dyDescent="0.25">
      <c r="M548" s="1"/>
    </row>
    <row r="549" spans="13:13" x14ac:dyDescent="0.25">
      <c r="M549" s="1"/>
    </row>
    <row r="550" spans="13:13" x14ac:dyDescent="0.25">
      <c r="M550" s="1"/>
    </row>
    <row r="551" spans="13:13" x14ac:dyDescent="0.25">
      <c r="M551" s="1"/>
    </row>
    <row r="552" spans="13:13" x14ac:dyDescent="0.25">
      <c r="M552" s="1"/>
    </row>
    <row r="553" spans="13:13" x14ac:dyDescent="0.25">
      <c r="M553" s="1"/>
    </row>
    <row r="554" spans="13:13" x14ac:dyDescent="0.25">
      <c r="M554" s="1"/>
    </row>
    <row r="555" spans="13:13" x14ac:dyDescent="0.25">
      <c r="M555" s="1"/>
    </row>
    <row r="556" spans="13:13" x14ac:dyDescent="0.25">
      <c r="M556" s="1"/>
    </row>
    <row r="557" spans="13:13" x14ac:dyDescent="0.25">
      <c r="M557" s="1"/>
    </row>
    <row r="558" spans="13:13" x14ac:dyDescent="0.25">
      <c r="M558" s="1"/>
    </row>
    <row r="559" spans="13:13" x14ac:dyDescent="0.25">
      <c r="M559" s="1"/>
    </row>
    <row r="560" spans="13:13" x14ac:dyDescent="0.25">
      <c r="M560" s="1"/>
    </row>
    <row r="561" spans="13:13" x14ac:dyDescent="0.25">
      <c r="M561" s="1"/>
    </row>
    <row r="562" spans="13:13" x14ac:dyDescent="0.25">
      <c r="M562" s="1"/>
    </row>
    <row r="563" spans="13:13" x14ac:dyDescent="0.25">
      <c r="M563" s="1"/>
    </row>
    <row r="564" spans="13:13" x14ac:dyDescent="0.25">
      <c r="M564" s="1"/>
    </row>
    <row r="565" spans="13:13" x14ac:dyDescent="0.25">
      <c r="M565" s="1"/>
    </row>
    <row r="566" spans="13:13" x14ac:dyDescent="0.25">
      <c r="M566" s="1"/>
    </row>
    <row r="567" spans="13:13" x14ac:dyDescent="0.25">
      <c r="M567" s="1"/>
    </row>
    <row r="568" spans="13:13" x14ac:dyDescent="0.25">
      <c r="M568" s="1"/>
    </row>
    <row r="569" spans="13:13" x14ac:dyDescent="0.25">
      <c r="M569" s="1"/>
    </row>
    <row r="570" spans="13:13" x14ac:dyDescent="0.25">
      <c r="M570" s="1"/>
    </row>
    <row r="571" spans="13:13" x14ac:dyDescent="0.25">
      <c r="M571" s="1"/>
    </row>
    <row r="572" spans="13:13" x14ac:dyDescent="0.25">
      <c r="M572" s="1"/>
    </row>
    <row r="573" spans="13:13" x14ac:dyDescent="0.25">
      <c r="M573" s="1"/>
    </row>
    <row r="574" spans="13:13" x14ac:dyDescent="0.25">
      <c r="M574" s="1"/>
    </row>
    <row r="575" spans="13:13" x14ac:dyDescent="0.25">
      <c r="M575" s="1"/>
    </row>
    <row r="576" spans="13:13" x14ac:dyDescent="0.25">
      <c r="M576" s="1"/>
    </row>
    <row r="577" spans="13:13" x14ac:dyDescent="0.25">
      <c r="M577" s="1"/>
    </row>
    <row r="578" spans="13:13" x14ac:dyDescent="0.25">
      <c r="M578" s="1"/>
    </row>
    <row r="579" spans="13:13" x14ac:dyDescent="0.25">
      <c r="M579" s="1"/>
    </row>
    <row r="580" spans="13:13" x14ac:dyDescent="0.25">
      <c r="M580" s="1"/>
    </row>
    <row r="581" spans="13:13" x14ac:dyDescent="0.25">
      <c r="M581" s="1"/>
    </row>
    <row r="582" spans="13:13" x14ac:dyDescent="0.25">
      <c r="M582" s="1"/>
    </row>
    <row r="583" spans="13:13" x14ac:dyDescent="0.25">
      <c r="M583" s="1"/>
    </row>
    <row r="584" spans="13:13" x14ac:dyDescent="0.25">
      <c r="M584" s="1"/>
    </row>
    <row r="585" spans="13:13" x14ac:dyDescent="0.25">
      <c r="M585" s="1"/>
    </row>
    <row r="586" spans="13:13" x14ac:dyDescent="0.25">
      <c r="M586" s="1"/>
    </row>
    <row r="587" spans="13:13" x14ac:dyDescent="0.25">
      <c r="M587" s="1"/>
    </row>
    <row r="588" spans="13:13" x14ac:dyDescent="0.25">
      <c r="M588" s="1"/>
    </row>
    <row r="589" spans="13:13" x14ac:dyDescent="0.25">
      <c r="M589" s="1"/>
    </row>
    <row r="590" spans="13:13" x14ac:dyDescent="0.25">
      <c r="M590" s="1"/>
    </row>
    <row r="591" spans="13:13" x14ac:dyDescent="0.25">
      <c r="M591" s="1"/>
    </row>
    <row r="592" spans="13:13" x14ac:dyDescent="0.25">
      <c r="M592" s="1"/>
    </row>
    <row r="593" spans="13:13" x14ac:dyDescent="0.25">
      <c r="M593" s="1"/>
    </row>
    <row r="594" spans="13:13" x14ac:dyDescent="0.25">
      <c r="M594" s="1"/>
    </row>
    <row r="595" spans="13:13" x14ac:dyDescent="0.25">
      <c r="M595" s="1"/>
    </row>
    <row r="596" spans="13:13" x14ac:dyDescent="0.25">
      <c r="M596" s="1"/>
    </row>
    <row r="597" spans="13:13" x14ac:dyDescent="0.25">
      <c r="M597" s="1"/>
    </row>
    <row r="598" spans="13:13" x14ac:dyDescent="0.25">
      <c r="M598" s="1"/>
    </row>
    <row r="599" spans="13:13" x14ac:dyDescent="0.25">
      <c r="M599" s="1"/>
    </row>
    <row r="600" spans="13:13" x14ac:dyDescent="0.25">
      <c r="M600" s="1"/>
    </row>
    <row r="601" spans="13:13" x14ac:dyDescent="0.25">
      <c r="M601" s="1"/>
    </row>
    <row r="602" spans="13:13" x14ac:dyDescent="0.25">
      <c r="M602" s="1"/>
    </row>
    <row r="603" spans="13:13" x14ac:dyDescent="0.25">
      <c r="M603" s="1"/>
    </row>
    <row r="604" spans="13:13" x14ac:dyDescent="0.25">
      <c r="M604" s="1"/>
    </row>
    <row r="605" spans="13:13" x14ac:dyDescent="0.25">
      <c r="M605" s="1"/>
    </row>
    <row r="606" spans="13:13" x14ac:dyDescent="0.25">
      <c r="M606" s="1"/>
    </row>
    <row r="607" spans="13:13" x14ac:dyDescent="0.25">
      <c r="M607" s="1"/>
    </row>
    <row r="608" spans="13:13" x14ac:dyDescent="0.25">
      <c r="M608" s="1"/>
    </row>
    <row r="609" spans="13:13" x14ac:dyDescent="0.25">
      <c r="M609" s="1"/>
    </row>
    <row r="610" spans="13:13" x14ac:dyDescent="0.25">
      <c r="M610" s="1"/>
    </row>
    <row r="611" spans="13:13" x14ac:dyDescent="0.25">
      <c r="M611" s="1"/>
    </row>
    <row r="612" spans="13:13" x14ac:dyDescent="0.25">
      <c r="M612" s="1"/>
    </row>
    <row r="613" spans="13:13" x14ac:dyDescent="0.25">
      <c r="M613" s="1"/>
    </row>
    <row r="614" spans="13:13" x14ac:dyDescent="0.25">
      <c r="M614" s="1"/>
    </row>
    <row r="615" spans="13:13" x14ac:dyDescent="0.25">
      <c r="M615" s="1"/>
    </row>
    <row r="616" spans="13:13" x14ac:dyDescent="0.25">
      <c r="M616" s="1"/>
    </row>
    <row r="617" spans="13:13" x14ac:dyDescent="0.25">
      <c r="M617" s="1"/>
    </row>
    <row r="618" spans="13:13" x14ac:dyDescent="0.25">
      <c r="M618" s="1"/>
    </row>
    <row r="619" spans="13:13" x14ac:dyDescent="0.25">
      <c r="M619" s="1"/>
    </row>
    <row r="620" spans="13:13" x14ac:dyDescent="0.25">
      <c r="M620" s="1"/>
    </row>
    <row r="621" spans="13:13" x14ac:dyDescent="0.25">
      <c r="M621" s="1"/>
    </row>
    <row r="622" spans="13:13" x14ac:dyDescent="0.25">
      <c r="M622" s="1"/>
    </row>
    <row r="623" spans="13:13" x14ac:dyDescent="0.25">
      <c r="M623" s="1"/>
    </row>
    <row r="624" spans="13:13" x14ac:dyDescent="0.25">
      <c r="M624" s="1"/>
    </row>
    <row r="625" spans="13:13" x14ac:dyDescent="0.25">
      <c r="M625" s="1"/>
    </row>
    <row r="626" spans="13:13" x14ac:dyDescent="0.25">
      <c r="M626" s="1"/>
    </row>
    <row r="627" spans="13:13" x14ac:dyDescent="0.25">
      <c r="M627" s="1"/>
    </row>
    <row r="628" spans="13:13" x14ac:dyDescent="0.25">
      <c r="M628" s="1"/>
    </row>
    <row r="629" spans="13:13" x14ac:dyDescent="0.25">
      <c r="M629" s="1"/>
    </row>
    <row r="630" spans="13:13" x14ac:dyDescent="0.25">
      <c r="M630" s="1"/>
    </row>
    <row r="631" spans="13:13" x14ac:dyDescent="0.25">
      <c r="M631" s="1"/>
    </row>
    <row r="632" spans="13:13" x14ac:dyDescent="0.25">
      <c r="M632" s="1"/>
    </row>
    <row r="633" spans="13:13" x14ac:dyDescent="0.25">
      <c r="M633" s="1"/>
    </row>
    <row r="634" spans="13:13" x14ac:dyDescent="0.25">
      <c r="M634" s="1"/>
    </row>
    <row r="635" spans="13:13" x14ac:dyDescent="0.25">
      <c r="M635" s="1"/>
    </row>
    <row r="636" spans="13:13" x14ac:dyDescent="0.25">
      <c r="M636" s="1"/>
    </row>
    <row r="637" spans="13:13" x14ac:dyDescent="0.25">
      <c r="M637" s="1"/>
    </row>
    <row r="638" spans="13:13" x14ac:dyDescent="0.25">
      <c r="M638" s="1"/>
    </row>
    <row r="639" spans="13:13" x14ac:dyDescent="0.25">
      <c r="M639" s="1"/>
    </row>
    <row r="640" spans="13:13" x14ac:dyDescent="0.25">
      <c r="M640" s="1"/>
    </row>
    <row r="641" spans="13:13" x14ac:dyDescent="0.25">
      <c r="M641" s="1"/>
    </row>
    <row r="642" spans="13:13" x14ac:dyDescent="0.25">
      <c r="M642" s="1"/>
    </row>
    <row r="643" spans="13:13" x14ac:dyDescent="0.25">
      <c r="M643" s="1"/>
    </row>
    <row r="644" spans="13:13" x14ac:dyDescent="0.25">
      <c r="M644" s="1"/>
    </row>
    <row r="645" spans="13:13" x14ac:dyDescent="0.25">
      <c r="M645" s="1"/>
    </row>
    <row r="646" spans="13:13" x14ac:dyDescent="0.25">
      <c r="M646" s="1"/>
    </row>
    <row r="647" spans="13:13" x14ac:dyDescent="0.25">
      <c r="M647" s="1"/>
    </row>
    <row r="648" spans="13:13" x14ac:dyDescent="0.25">
      <c r="M648" s="1"/>
    </row>
    <row r="649" spans="13:13" x14ac:dyDescent="0.25">
      <c r="M649" s="1"/>
    </row>
    <row r="650" spans="13:13" x14ac:dyDescent="0.25">
      <c r="M650" s="1"/>
    </row>
    <row r="651" spans="13:13" x14ac:dyDescent="0.25">
      <c r="M651" s="1"/>
    </row>
    <row r="652" spans="13:13" x14ac:dyDescent="0.25">
      <c r="M652" s="1"/>
    </row>
    <row r="653" spans="13:13" x14ac:dyDescent="0.25">
      <c r="M653" s="1"/>
    </row>
    <row r="654" spans="13:13" x14ac:dyDescent="0.25">
      <c r="M654" s="1"/>
    </row>
    <row r="655" spans="13:13" x14ac:dyDescent="0.25">
      <c r="M655" s="1"/>
    </row>
    <row r="656" spans="13:13" x14ac:dyDescent="0.25">
      <c r="M656" s="1"/>
    </row>
    <row r="657" spans="13:13" x14ac:dyDescent="0.25">
      <c r="M657" s="1"/>
    </row>
    <row r="658" spans="13:13" x14ac:dyDescent="0.25">
      <c r="M658" s="1"/>
    </row>
    <row r="659" spans="13:13" x14ac:dyDescent="0.25">
      <c r="M659" s="1"/>
    </row>
    <row r="660" spans="13:13" x14ac:dyDescent="0.25">
      <c r="M660" s="1"/>
    </row>
    <row r="661" spans="13:13" x14ac:dyDescent="0.25">
      <c r="M661" s="1"/>
    </row>
    <row r="662" spans="13:13" x14ac:dyDescent="0.25">
      <c r="M662" s="1"/>
    </row>
    <row r="663" spans="13:13" x14ac:dyDescent="0.25">
      <c r="M663" s="1"/>
    </row>
    <row r="664" spans="13:13" x14ac:dyDescent="0.25">
      <c r="M664" s="1"/>
    </row>
    <row r="665" spans="13:13" x14ac:dyDescent="0.25">
      <c r="M665" s="1"/>
    </row>
    <row r="666" spans="13:13" x14ac:dyDescent="0.25">
      <c r="M666" s="1"/>
    </row>
    <row r="667" spans="13:13" x14ac:dyDescent="0.25">
      <c r="M667" s="1"/>
    </row>
    <row r="668" spans="13:13" x14ac:dyDescent="0.25">
      <c r="M668" s="1"/>
    </row>
    <row r="669" spans="13:13" x14ac:dyDescent="0.25">
      <c r="M669" s="1"/>
    </row>
    <row r="670" spans="13:13" x14ac:dyDescent="0.25">
      <c r="M670" s="1"/>
    </row>
    <row r="671" spans="13:13" x14ac:dyDescent="0.25">
      <c r="M671" s="1"/>
    </row>
    <row r="672" spans="13:13" x14ac:dyDescent="0.25">
      <c r="M672" s="1"/>
    </row>
    <row r="673" spans="13:13" x14ac:dyDescent="0.25">
      <c r="M673" s="1"/>
    </row>
    <row r="674" spans="13:13" x14ac:dyDescent="0.25">
      <c r="M674" s="1"/>
    </row>
    <row r="675" spans="13:13" x14ac:dyDescent="0.25">
      <c r="M675" s="1"/>
    </row>
    <row r="676" spans="13:13" x14ac:dyDescent="0.25">
      <c r="M676" s="1"/>
    </row>
    <row r="677" spans="13:13" x14ac:dyDescent="0.25">
      <c r="M677" s="1"/>
    </row>
    <row r="678" spans="13:13" x14ac:dyDescent="0.25">
      <c r="M678" s="1"/>
    </row>
    <row r="679" spans="13:13" x14ac:dyDescent="0.25">
      <c r="M679" s="1"/>
    </row>
    <row r="680" spans="13:13" x14ac:dyDescent="0.25">
      <c r="M680" s="1"/>
    </row>
    <row r="681" spans="13:13" x14ac:dyDescent="0.25">
      <c r="M681" s="1"/>
    </row>
    <row r="682" spans="13:13" x14ac:dyDescent="0.25">
      <c r="M682" s="1"/>
    </row>
    <row r="683" spans="13:13" x14ac:dyDescent="0.25">
      <c r="M683" s="1"/>
    </row>
    <row r="684" spans="13:13" x14ac:dyDescent="0.25">
      <c r="M684" s="1"/>
    </row>
    <row r="685" spans="13:13" x14ac:dyDescent="0.25">
      <c r="M685" s="1"/>
    </row>
    <row r="686" spans="13:13" x14ac:dyDescent="0.25">
      <c r="M686" s="1"/>
    </row>
    <row r="687" spans="13:13" x14ac:dyDescent="0.25">
      <c r="M687" s="1"/>
    </row>
    <row r="688" spans="13:13" x14ac:dyDescent="0.25">
      <c r="M688" s="1"/>
    </row>
    <row r="689" spans="13:13" x14ac:dyDescent="0.25">
      <c r="M689" s="1"/>
    </row>
    <row r="690" spans="13:13" x14ac:dyDescent="0.25">
      <c r="M690" s="1"/>
    </row>
    <row r="691" spans="13:13" x14ac:dyDescent="0.25">
      <c r="M691" s="1"/>
    </row>
    <row r="692" spans="13:13" x14ac:dyDescent="0.25">
      <c r="M692" s="1"/>
    </row>
    <row r="693" spans="13:13" x14ac:dyDescent="0.25">
      <c r="M693" s="1"/>
    </row>
    <row r="694" spans="13:13" x14ac:dyDescent="0.25">
      <c r="M694" s="1"/>
    </row>
    <row r="695" spans="13:13" x14ac:dyDescent="0.25">
      <c r="M695" s="1"/>
    </row>
    <row r="696" spans="13:13" x14ac:dyDescent="0.25">
      <c r="M696" s="1"/>
    </row>
    <row r="697" spans="13:13" x14ac:dyDescent="0.25">
      <c r="M697" s="1"/>
    </row>
    <row r="698" spans="13:13" x14ac:dyDescent="0.25">
      <c r="M698" s="1"/>
    </row>
    <row r="699" spans="13:13" x14ac:dyDescent="0.25">
      <c r="M699" s="1"/>
    </row>
    <row r="700" spans="13:13" x14ac:dyDescent="0.25">
      <c r="M700" s="1"/>
    </row>
    <row r="701" spans="13:13" x14ac:dyDescent="0.25">
      <c r="M701" s="1"/>
    </row>
    <row r="702" spans="13:13" x14ac:dyDescent="0.25">
      <c r="M702" s="1"/>
    </row>
    <row r="703" spans="13:13" x14ac:dyDescent="0.25">
      <c r="M703" s="1"/>
    </row>
    <row r="704" spans="13:13" x14ac:dyDescent="0.25">
      <c r="M704" s="1"/>
    </row>
    <row r="705" spans="13:13" x14ac:dyDescent="0.25">
      <c r="M705" s="1"/>
    </row>
    <row r="706" spans="13:13" x14ac:dyDescent="0.25">
      <c r="M706" s="1"/>
    </row>
    <row r="707" spans="13:13" x14ac:dyDescent="0.25">
      <c r="M707" s="1"/>
    </row>
    <row r="708" spans="13:13" x14ac:dyDescent="0.25">
      <c r="M708" s="1"/>
    </row>
    <row r="709" spans="13:13" x14ac:dyDescent="0.25">
      <c r="M709" s="1"/>
    </row>
    <row r="710" spans="13:13" x14ac:dyDescent="0.25">
      <c r="M710" s="1"/>
    </row>
    <row r="711" spans="13:13" x14ac:dyDescent="0.25">
      <c r="M711" s="1"/>
    </row>
    <row r="712" spans="13:13" x14ac:dyDescent="0.25">
      <c r="M712" s="1"/>
    </row>
    <row r="713" spans="13:13" x14ac:dyDescent="0.25">
      <c r="M713" s="1"/>
    </row>
    <row r="714" spans="13:13" x14ac:dyDescent="0.25">
      <c r="M714" s="1"/>
    </row>
    <row r="715" spans="13:13" x14ac:dyDescent="0.25">
      <c r="M715" s="1"/>
    </row>
    <row r="716" spans="13:13" x14ac:dyDescent="0.25">
      <c r="M716" s="1"/>
    </row>
    <row r="717" spans="13:13" x14ac:dyDescent="0.25">
      <c r="M717" s="1"/>
    </row>
    <row r="718" spans="13:13" x14ac:dyDescent="0.25">
      <c r="M718" s="1"/>
    </row>
    <row r="719" spans="13:13" x14ac:dyDescent="0.25">
      <c r="M719" s="1"/>
    </row>
    <row r="720" spans="13:13" x14ac:dyDescent="0.25">
      <c r="M720" s="1"/>
    </row>
    <row r="721" spans="13:13" x14ac:dyDescent="0.25">
      <c r="M721" s="1"/>
    </row>
    <row r="722" spans="13:13" x14ac:dyDescent="0.25">
      <c r="M722" s="1"/>
    </row>
    <row r="723" spans="13:13" x14ac:dyDescent="0.25">
      <c r="M723" s="1"/>
    </row>
    <row r="724" spans="13:13" x14ac:dyDescent="0.25">
      <c r="M724" s="1"/>
    </row>
    <row r="725" spans="13:13" x14ac:dyDescent="0.25">
      <c r="M725" s="1"/>
    </row>
    <row r="726" spans="13:13" x14ac:dyDescent="0.25">
      <c r="M726" s="1"/>
    </row>
    <row r="727" spans="13:13" x14ac:dyDescent="0.25">
      <c r="M727" s="1"/>
    </row>
    <row r="728" spans="13:13" x14ac:dyDescent="0.25">
      <c r="M728" s="1"/>
    </row>
    <row r="729" spans="13:13" x14ac:dyDescent="0.25">
      <c r="M729" s="1"/>
    </row>
    <row r="730" spans="13:13" x14ac:dyDescent="0.25">
      <c r="M730" s="1"/>
    </row>
    <row r="731" spans="13:13" x14ac:dyDescent="0.25">
      <c r="M731" s="1"/>
    </row>
    <row r="732" spans="13:13" x14ac:dyDescent="0.25">
      <c r="M732" s="1"/>
    </row>
    <row r="733" spans="13:13" x14ac:dyDescent="0.25">
      <c r="M733" s="1"/>
    </row>
    <row r="734" spans="13:13" x14ac:dyDescent="0.25">
      <c r="M734" s="1"/>
    </row>
    <row r="735" spans="13:13" x14ac:dyDescent="0.25">
      <c r="M735" s="1"/>
    </row>
    <row r="736" spans="13:13" x14ac:dyDescent="0.25">
      <c r="M736" s="1"/>
    </row>
    <row r="737" spans="13:13" x14ac:dyDescent="0.25">
      <c r="M737" s="1"/>
    </row>
    <row r="738" spans="13:13" x14ac:dyDescent="0.25">
      <c r="M738" s="1"/>
    </row>
    <row r="739" spans="13:13" x14ac:dyDescent="0.25">
      <c r="M739" s="1"/>
    </row>
    <row r="740" spans="13:13" x14ac:dyDescent="0.25">
      <c r="M740" s="1"/>
    </row>
    <row r="741" spans="13:13" x14ac:dyDescent="0.25">
      <c r="M741" s="1"/>
    </row>
    <row r="742" spans="13:13" x14ac:dyDescent="0.25">
      <c r="M742" s="1"/>
    </row>
    <row r="743" spans="13:13" x14ac:dyDescent="0.25">
      <c r="M743" s="1"/>
    </row>
    <row r="744" spans="13:13" x14ac:dyDescent="0.25">
      <c r="M744" s="1"/>
    </row>
    <row r="745" spans="13:13" x14ac:dyDescent="0.25">
      <c r="M745" s="1"/>
    </row>
    <row r="746" spans="13:13" x14ac:dyDescent="0.25">
      <c r="M746" s="1"/>
    </row>
    <row r="747" spans="13:13" x14ac:dyDescent="0.25">
      <c r="M747" s="1"/>
    </row>
    <row r="748" spans="13:13" x14ac:dyDescent="0.25">
      <c r="M748" s="1"/>
    </row>
    <row r="749" spans="13:13" x14ac:dyDescent="0.25">
      <c r="M749" s="1"/>
    </row>
    <row r="750" spans="13:13" x14ac:dyDescent="0.25">
      <c r="M750" s="1"/>
    </row>
    <row r="751" spans="13:13" x14ac:dyDescent="0.25">
      <c r="M751" s="1"/>
    </row>
    <row r="752" spans="13:13" x14ac:dyDescent="0.25">
      <c r="M752" s="1"/>
    </row>
    <row r="753" spans="13:13" x14ac:dyDescent="0.25">
      <c r="M753" s="1"/>
    </row>
    <row r="754" spans="13:13" x14ac:dyDescent="0.25">
      <c r="M754" s="1"/>
    </row>
    <row r="755" spans="13:13" x14ac:dyDescent="0.25">
      <c r="M755" s="1"/>
    </row>
    <row r="756" spans="13:13" x14ac:dyDescent="0.25">
      <c r="M756" s="1"/>
    </row>
    <row r="757" spans="13:13" x14ac:dyDescent="0.25">
      <c r="M757" s="1"/>
    </row>
    <row r="758" spans="13:13" x14ac:dyDescent="0.25">
      <c r="M758" s="1"/>
    </row>
    <row r="759" spans="13:13" x14ac:dyDescent="0.25">
      <c r="M759" s="1"/>
    </row>
    <row r="760" spans="13:13" x14ac:dyDescent="0.25">
      <c r="M760" s="1"/>
    </row>
    <row r="761" spans="13:13" x14ac:dyDescent="0.25">
      <c r="M761" s="1"/>
    </row>
    <row r="762" spans="13:13" x14ac:dyDescent="0.25">
      <c r="M762" s="1"/>
    </row>
    <row r="763" spans="13:13" x14ac:dyDescent="0.25">
      <c r="M763" s="1"/>
    </row>
    <row r="764" spans="13:13" x14ac:dyDescent="0.25">
      <c r="M764" s="1"/>
    </row>
    <row r="765" spans="13:13" x14ac:dyDescent="0.25">
      <c r="M765" s="1"/>
    </row>
    <row r="766" spans="13:13" x14ac:dyDescent="0.25">
      <c r="M766" s="1"/>
    </row>
    <row r="767" spans="13:13" x14ac:dyDescent="0.25">
      <c r="M767" s="1"/>
    </row>
    <row r="768" spans="13:13" x14ac:dyDescent="0.25">
      <c r="M768" s="1"/>
    </row>
    <row r="769" spans="13:13" x14ac:dyDescent="0.25">
      <c r="M769" s="1"/>
    </row>
    <row r="770" spans="13:13" x14ac:dyDescent="0.25">
      <c r="M770" s="1"/>
    </row>
    <row r="771" spans="13:13" x14ac:dyDescent="0.25">
      <c r="M771" s="1"/>
    </row>
    <row r="772" spans="13:13" x14ac:dyDescent="0.25">
      <c r="M772" s="1"/>
    </row>
    <row r="773" spans="13:13" x14ac:dyDescent="0.25">
      <c r="M773" s="1"/>
    </row>
    <row r="774" spans="13:13" x14ac:dyDescent="0.25">
      <c r="M774" s="1"/>
    </row>
    <row r="775" spans="13:13" x14ac:dyDescent="0.25">
      <c r="M775" s="1"/>
    </row>
    <row r="776" spans="13:13" x14ac:dyDescent="0.25">
      <c r="M776" s="1"/>
    </row>
    <row r="777" spans="13:13" x14ac:dyDescent="0.25">
      <c r="M777" s="1"/>
    </row>
    <row r="778" spans="13:13" x14ac:dyDescent="0.25">
      <c r="M778" s="1"/>
    </row>
    <row r="779" spans="13:13" x14ac:dyDescent="0.25">
      <c r="M779" s="1"/>
    </row>
    <row r="780" spans="13:13" x14ac:dyDescent="0.25">
      <c r="M780" s="1"/>
    </row>
    <row r="781" spans="13:13" x14ac:dyDescent="0.25">
      <c r="M781" s="1"/>
    </row>
    <row r="782" spans="13:13" x14ac:dyDescent="0.25">
      <c r="M782" s="1"/>
    </row>
    <row r="783" spans="13:13" x14ac:dyDescent="0.25">
      <c r="M783" s="1"/>
    </row>
    <row r="784" spans="13:13" x14ac:dyDescent="0.25">
      <c r="M784" s="1"/>
    </row>
    <row r="785" spans="13:13" x14ac:dyDescent="0.25">
      <c r="M785" s="1"/>
    </row>
    <row r="786" spans="13:13" x14ac:dyDescent="0.25">
      <c r="M786" s="1"/>
    </row>
    <row r="787" spans="13:13" x14ac:dyDescent="0.25">
      <c r="M787" s="1"/>
    </row>
    <row r="788" spans="13:13" x14ac:dyDescent="0.25">
      <c r="M788" s="1"/>
    </row>
    <row r="789" spans="13:13" x14ac:dyDescent="0.25">
      <c r="M789" s="1"/>
    </row>
    <row r="790" spans="13:13" x14ac:dyDescent="0.25">
      <c r="M790" s="1"/>
    </row>
    <row r="791" spans="13:13" x14ac:dyDescent="0.25">
      <c r="M791" s="1"/>
    </row>
    <row r="792" spans="13:13" x14ac:dyDescent="0.25">
      <c r="M792" s="1"/>
    </row>
    <row r="793" spans="13:13" x14ac:dyDescent="0.25">
      <c r="M793" s="1"/>
    </row>
    <row r="794" spans="13:13" x14ac:dyDescent="0.25">
      <c r="M794" s="1"/>
    </row>
    <row r="795" spans="13:13" x14ac:dyDescent="0.25">
      <c r="M795" s="1"/>
    </row>
    <row r="796" spans="13:13" x14ac:dyDescent="0.25">
      <c r="M796" s="1"/>
    </row>
    <row r="797" spans="13:13" x14ac:dyDescent="0.25">
      <c r="M797" s="1"/>
    </row>
    <row r="798" spans="13:13" x14ac:dyDescent="0.25">
      <c r="M798" s="1"/>
    </row>
    <row r="799" spans="13:13" x14ac:dyDescent="0.25">
      <c r="M799" s="1"/>
    </row>
    <row r="800" spans="13:13" x14ac:dyDescent="0.25">
      <c r="M800" s="1"/>
    </row>
    <row r="801" spans="13:13" x14ac:dyDescent="0.25">
      <c r="M801" s="1"/>
    </row>
    <row r="802" spans="13:13" x14ac:dyDescent="0.25">
      <c r="M802" s="1"/>
    </row>
    <row r="803" spans="13:13" x14ac:dyDescent="0.25">
      <c r="M803" s="1"/>
    </row>
    <row r="804" spans="13:13" x14ac:dyDescent="0.25">
      <c r="M804" s="1"/>
    </row>
    <row r="805" spans="13:13" x14ac:dyDescent="0.25">
      <c r="M805" s="1"/>
    </row>
    <row r="806" spans="13:13" x14ac:dyDescent="0.25">
      <c r="M806" s="1"/>
    </row>
    <row r="807" spans="13:13" x14ac:dyDescent="0.25">
      <c r="M807" s="1"/>
    </row>
    <row r="808" spans="13:13" x14ac:dyDescent="0.25">
      <c r="M808" s="1"/>
    </row>
    <row r="809" spans="13:13" x14ac:dyDescent="0.25">
      <c r="M809" s="1"/>
    </row>
    <row r="810" spans="13:13" x14ac:dyDescent="0.25">
      <c r="M810" s="1"/>
    </row>
    <row r="811" spans="13:13" x14ac:dyDescent="0.25">
      <c r="M811" s="1"/>
    </row>
    <row r="812" spans="13:13" x14ac:dyDescent="0.25">
      <c r="M812" s="1"/>
    </row>
    <row r="813" spans="13:13" x14ac:dyDescent="0.25">
      <c r="M813" s="1"/>
    </row>
    <row r="814" spans="13:13" x14ac:dyDescent="0.25">
      <c r="M814" s="1"/>
    </row>
    <row r="815" spans="13:13" x14ac:dyDescent="0.25">
      <c r="M815" s="1"/>
    </row>
    <row r="816" spans="13:13" x14ac:dyDescent="0.25">
      <c r="M816" s="1"/>
    </row>
    <row r="817" spans="13:13" x14ac:dyDescent="0.25">
      <c r="M817" s="1"/>
    </row>
    <row r="818" spans="13:13" x14ac:dyDescent="0.25">
      <c r="M818" s="1"/>
    </row>
    <row r="819" spans="13:13" x14ac:dyDescent="0.25">
      <c r="M819" s="1"/>
    </row>
    <row r="820" spans="13:13" x14ac:dyDescent="0.25">
      <c r="M820" s="1"/>
    </row>
    <row r="821" spans="13:13" x14ac:dyDescent="0.25">
      <c r="M821" s="1"/>
    </row>
    <row r="822" spans="13:13" x14ac:dyDescent="0.25">
      <c r="M822" s="1"/>
    </row>
    <row r="823" spans="13:13" x14ac:dyDescent="0.25">
      <c r="M823" s="1"/>
    </row>
    <row r="824" spans="13:13" x14ac:dyDescent="0.25">
      <c r="M824" s="1"/>
    </row>
    <row r="825" spans="13:13" x14ac:dyDescent="0.25">
      <c r="M825" s="1"/>
    </row>
    <row r="826" spans="13:13" x14ac:dyDescent="0.25">
      <c r="M826" s="1"/>
    </row>
    <row r="827" spans="13:13" x14ac:dyDescent="0.25">
      <c r="M827" s="1"/>
    </row>
    <row r="828" spans="13:13" x14ac:dyDescent="0.25">
      <c r="M828" s="1"/>
    </row>
    <row r="829" spans="13:13" x14ac:dyDescent="0.25">
      <c r="M829" s="1"/>
    </row>
    <row r="830" spans="13:13" x14ac:dyDescent="0.25">
      <c r="M830" s="1"/>
    </row>
    <row r="831" spans="13:13" x14ac:dyDescent="0.25">
      <c r="M831" s="1"/>
    </row>
    <row r="832" spans="13:13" x14ac:dyDescent="0.25">
      <c r="M832" s="1"/>
    </row>
    <row r="833" spans="13:13" x14ac:dyDescent="0.25">
      <c r="M833" s="1"/>
    </row>
    <row r="834" spans="13:13" x14ac:dyDescent="0.25">
      <c r="M834" s="1"/>
    </row>
    <row r="835" spans="13:13" x14ac:dyDescent="0.25">
      <c r="M835" s="1"/>
    </row>
    <row r="836" spans="13:13" x14ac:dyDescent="0.25">
      <c r="M836" s="1"/>
    </row>
    <row r="837" spans="13:13" x14ac:dyDescent="0.25">
      <c r="M837" s="1"/>
    </row>
    <row r="838" spans="13:13" x14ac:dyDescent="0.25">
      <c r="M838" s="1"/>
    </row>
    <row r="839" spans="13:13" x14ac:dyDescent="0.25">
      <c r="M839" s="1"/>
    </row>
    <row r="840" spans="13:13" x14ac:dyDescent="0.25">
      <c r="M840" s="1"/>
    </row>
    <row r="841" spans="13:13" x14ac:dyDescent="0.25">
      <c r="M841" s="1"/>
    </row>
    <row r="842" spans="13:13" x14ac:dyDescent="0.25">
      <c r="M842" s="1"/>
    </row>
    <row r="843" spans="13:13" x14ac:dyDescent="0.25">
      <c r="M843" s="1"/>
    </row>
    <row r="844" spans="13:13" x14ac:dyDescent="0.25">
      <c r="M844" s="1"/>
    </row>
    <row r="845" spans="13:13" x14ac:dyDescent="0.25">
      <c r="M845" s="1"/>
    </row>
    <row r="846" spans="13:13" x14ac:dyDescent="0.25">
      <c r="M846" s="1"/>
    </row>
    <row r="847" spans="13:13" x14ac:dyDescent="0.25">
      <c r="M847" s="1"/>
    </row>
    <row r="848" spans="13:13" x14ac:dyDescent="0.25">
      <c r="M848" s="1"/>
    </row>
    <row r="849" spans="13:13" x14ac:dyDescent="0.25">
      <c r="M849" s="1"/>
    </row>
    <row r="850" spans="13:13" x14ac:dyDescent="0.25">
      <c r="M850" s="1"/>
    </row>
    <row r="851" spans="13:13" x14ac:dyDescent="0.25">
      <c r="M851" s="1"/>
    </row>
    <row r="852" spans="13:13" x14ac:dyDescent="0.25">
      <c r="M852" s="1"/>
    </row>
    <row r="853" spans="13:13" x14ac:dyDescent="0.25">
      <c r="M853" s="1"/>
    </row>
    <row r="854" spans="13:13" x14ac:dyDescent="0.25">
      <c r="M854" s="1"/>
    </row>
    <row r="855" spans="13:13" x14ac:dyDescent="0.25">
      <c r="M855" s="1"/>
    </row>
    <row r="856" spans="13:13" x14ac:dyDescent="0.25">
      <c r="M856" s="1"/>
    </row>
    <row r="857" spans="13:13" x14ac:dyDescent="0.25">
      <c r="M857" s="1"/>
    </row>
    <row r="858" spans="13:13" x14ac:dyDescent="0.25">
      <c r="M858" s="1"/>
    </row>
    <row r="859" spans="13:13" x14ac:dyDescent="0.25">
      <c r="M859" s="1"/>
    </row>
    <row r="860" spans="13:13" x14ac:dyDescent="0.25">
      <c r="M860" s="1"/>
    </row>
    <row r="861" spans="13:13" x14ac:dyDescent="0.25">
      <c r="M861" s="1"/>
    </row>
    <row r="862" spans="13:13" x14ac:dyDescent="0.25">
      <c r="M862" s="1"/>
    </row>
    <row r="863" spans="13:13" x14ac:dyDescent="0.25">
      <c r="M863" s="1"/>
    </row>
    <row r="864" spans="13:13" x14ac:dyDescent="0.25">
      <c r="M864" s="1"/>
    </row>
    <row r="865" spans="13:13" x14ac:dyDescent="0.25">
      <c r="M865" s="1"/>
    </row>
    <row r="866" spans="13:13" x14ac:dyDescent="0.25">
      <c r="M866" s="1"/>
    </row>
    <row r="867" spans="13:13" x14ac:dyDescent="0.25">
      <c r="M867" s="1"/>
    </row>
    <row r="868" spans="13:13" x14ac:dyDescent="0.25">
      <c r="M868" s="1"/>
    </row>
    <row r="869" spans="13:13" x14ac:dyDescent="0.25">
      <c r="M869" s="1"/>
    </row>
    <row r="870" spans="13:13" x14ac:dyDescent="0.25">
      <c r="M870" s="1"/>
    </row>
    <row r="871" spans="13:13" x14ac:dyDescent="0.25">
      <c r="M871" s="1"/>
    </row>
    <row r="872" spans="13:13" x14ac:dyDescent="0.25">
      <c r="M872" s="1"/>
    </row>
    <row r="873" spans="13:13" x14ac:dyDescent="0.25">
      <c r="M873" s="1"/>
    </row>
    <row r="874" spans="13:13" x14ac:dyDescent="0.25">
      <c r="M874" s="1"/>
    </row>
    <row r="875" spans="13:13" x14ac:dyDescent="0.25">
      <c r="M875" s="1"/>
    </row>
    <row r="876" spans="13:13" x14ac:dyDescent="0.25">
      <c r="M876" s="1"/>
    </row>
    <row r="877" spans="13:13" x14ac:dyDescent="0.25">
      <c r="M877" s="1"/>
    </row>
    <row r="878" spans="13:13" x14ac:dyDescent="0.25">
      <c r="M878" s="1"/>
    </row>
    <row r="879" spans="13:13" x14ac:dyDescent="0.25">
      <c r="M879" s="1"/>
    </row>
    <row r="880" spans="13:13" x14ac:dyDescent="0.25">
      <c r="M880" s="1"/>
    </row>
    <row r="881" spans="13:13" x14ac:dyDescent="0.25">
      <c r="M881" s="1"/>
    </row>
    <row r="882" spans="13:13" x14ac:dyDescent="0.25">
      <c r="M882" s="1"/>
    </row>
    <row r="883" spans="13:13" x14ac:dyDescent="0.25">
      <c r="M883" s="1"/>
    </row>
    <row r="884" spans="13:13" x14ac:dyDescent="0.25">
      <c r="M884" s="1"/>
    </row>
    <row r="885" spans="13:13" x14ac:dyDescent="0.25">
      <c r="M885" s="1"/>
    </row>
    <row r="886" spans="13:13" x14ac:dyDescent="0.25">
      <c r="M886" s="1"/>
    </row>
    <row r="887" spans="13:13" x14ac:dyDescent="0.25">
      <c r="M887" s="1"/>
    </row>
    <row r="888" spans="13:13" x14ac:dyDescent="0.25">
      <c r="M888" s="1"/>
    </row>
    <row r="889" spans="13:13" x14ac:dyDescent="0.25">
      <c r="M889" s="1"/>
    </row>
    <row r="890" spans="13:13" x14ac:dyDescent="0.25">
      <c r="M890" s="1"/>
    </row>
    <row r="891" spans="13:13" x14ac:dyDescent="0.25">
      <c r="M891" s="1"/>
    </row>
    <row r="892" spans="13:13" x14ac:dyDescent="0.25">
      <c r="M892" s="1"/>
    </row>
    <row r="893" spans="13:13" x14ac:dyDescent="0.25">
      <c r="M893" s="1"/>
    </row>
    <row r="894" spans="13:13" x14ac:dyDescent="0.25">
      <c r="M894" s="1"/>
    </row>
    <row r="895" spans="13:13" x14ac:dyDescent="0.25">
      <c r="M895" s="1"/>
    </row>
    <row r="896" spans="13:13" x14ac:dyDescent="0.25">
      <c r="M896" s="1"/>
    </row>
    <row r="897" spans="13:13" x14ac:dyDescent="0.25">
      <c r="M897" s="1"/>
    </row>
    <row r="898" spans="13:13" x14ac:dyDescent="0.25">
      <c r="M898" s="1"/>
    </row>
    <row r="899" spans="13:13" x14ac:dyDescent="0.25">
      <c r="M899" s="1"/>
    </row>
    <row r="900" spans="13:13" x14ac:dyDescent="0.25">
      <c r="M900" s="1"/>
    </row>
    <row r="901" spans="13:13" x14ac:dyDescent="0.25">
      <c r="M901" s="1"/>
    </row>
    <row r="902" spans="13:13" x14ac:dyDescent="0.25">
      <c r="M902" s="1"/>
    </row>
    <row r="903" spans="13:13" x14ac:dyDescent="0.25">
      <c r="M903" s="1"/>
    </row>
    <row r="904" spans="13:13" x14ac:dyDescent="0.25">
      <c r="M904" s="1"/>
    </row>
    <row r="905" spans="13:13" x14ac:dyDescent="0.25">
      <c r="M905" s="1"/>
    </row>
    <row r="906" spans="13:13" x14ac:dyDescent="0.25">
      <c r="M906" s="1"/>
    </row>
    <row r="907" spans="13:13" x14ac:dyDescent="0.25">
      <c r="M907" s="1"/>
    </row>
    <row r="908" spans="13:13" x14ac:dyDescent="0.25">
      <c r="M908" s="1"/>
    </row>
    <row r="909" spans="13:13" x14ac:dyDescent="0.25">
      <c r="M909" s="1"/>
    </row>
    <row r="910" spans="13:13" x14ac:dyDescent="0.25">
      <c r="M910" s="1"/>
    </row>
    <row r="911" spans="13:13" x14ac:dyDescent="0.25">
      <c r="M911" s="1"/>
    </row>
    <row r="912" spans="13:13" x14ac:dyDescent="0.25">
      <c r="M912" s="1"/>
    </row>
    <row r="913" spans="13:13" x14ac:dyDescent="0.25">
      <c r="M913" s="1"/>
    </row>
    <row r="914" spans="13:13" x14ac:dyDescent="0.25">
      <c r="M914" s="1"/>
    </row>
    <row r="915" spans="13:13" x14ac:dyDescent="0.25">
      <c r="M915" s="1"/>
    </row>
    <row r="916" spans="13:13" x14ac:dyDescent="0.25">
      <c r="M916" s="1"/>
    </row>
    <row r="917" spans="13:13" x14ac:dyDescent="0.25">
      <c r="M917" s="1"/>
    </row>
    <row r="918" spans="13:13" x14ac:dyDescent="0.25">
      <c r="M918" s="1"/>
    </row>
    <row r="919" spans="13:13" x14ac:dyDescent="0.25">
      <c r="M919" s="1"/>
    </row>
    <row r="920" spans="13:13" x14ac:dyDescent="0.25">
      <c r="M920" s="1"/>
    </row>
    <row r="921" spans="13:13" x14ac:dyDescent="0.25">
      <c r="M921" s="1"/>
    </row>
    <row r="922" spans="13:13" x14ac:dyDescent="0.25">
      <c r="M922" s="1"/>
    </row>
    <row r="923" spans="13:13" x14ac:dyDescent="0.25">
      <c r="M923" s="1"/>
    </row>
    <row r="924" spans="13:13" x14ac:dyDescent="0.25">
      <c r="M924" s="1"/>
    </row>
    <row r="925" spans="13:13" x14ac:dyDescent="0.25">
      <c r="M925" s="1"/>
    </row>
    <row r="926" spans="13:13" x14ac:dyDescent="0.25">
      <c r="M926" s="1"/>
    </row>
    <row r="927" spans="13:13" x14ac:dyDescent="0.25">
      <c r="M927" s="1"/>
    </row>
    <row r="928" spans="13:13" x14ac:dyDescent="0.25">
      <c r="M928" s="1"/>
    </row>
    <row r="929" spans="13:13" x14ac:dyDescent="0.25">
      <c r="M929" s="1"/>
    </row>
    <row r="930" spans="13:13" x14ac:dyDescent="0.25">
      <c r="M930" s="1"/>
    </row>
    <row r="931" spans="13:13" x14ac:dyDescent="0.25">
      <c r="M931" s="1"/>
    </row>
    <row r="932" spans="13:13" x14ac:dyDescent="0.25">
      <c r="M932" s="1"/>
    </row>
    <row r="933" spans="13:13" x14ac:dyDescent="0.25">
      <c r="M933" s="1"/>
    </row>
    <row r="934" spans="13:13" x14ac:dyDescent="0.25">
      <c r="M934" s="1"/>
    </row>
    <row r="935" spans="13:13" x14ac:dyDescent="0.25">
      <c r="M935" s="1"/>
    </row>
    <row r="936" spans="13:13" x14ac:dyDescent="0.25">
      <c r="M936" s="1"/>
    </row>
    <row r="937" spans="13:13" x14ac:dyDescent="0.25">
      <c r="M937" s="1"/>
    </row>
    <row r="938" spans="13:13" x14ac:dyDescent="0.25">
      <c r="M938" s="1"/>
    </row>
    <row r="939" spans="13:13" x14ac:dyDescent="0.25">
      <c r="M939" s="1"/>
    </row>
    <row r="940" spans="13:13" x14ac:dyDescent="0.25">
      <c r="M940" s="1"/>
    </row>
    <row r="941" spans="13:13" x14ac:dyDescent="0.25">
      <c r="M941" s="1"/>
    </row>
    <row r="942" spans="13:13" x14ac:dyDescent="0.25">
      <c r="M942" s="1"/>
    </row>
    <row r="943" spans="13:13" x14ac:dyDescent="0.25">
      <c r="M943" s="1"/>
    </row>
    <row r="944" spans="13:13" x14ac:dyDescent="0.25">
      <c r="M944" s="1"/>
    </row>
    <row r="945" spans="13:13" x14ac:dyDescent="0.25">
      <c r="M945" s="1"/>
    </row>
    <row r="946" spans="13:13" x14ac:dyDescent="0.25">
      <c r="M946" s="1"/>
    </row>
    <row r="947" spans="13:13" x14ac:dyDescent="0.25">
      <c r="M947" s="1"/>
    </row>
    <row r="948" spans="13:13" x14ac:dyDescent="0.25">
      <c r="M948" s="1"/>
    </row>
    <row r="949" spans="13:13" x14ac:dyDescent="0.25">
      <c r="M949" s="1"/>
    </row>
    <row r="950" spans="13:13" x14ac:dyDescent="0.25">
      <c r="M950" s="1"/>
    </row>
    <row r="951" spans="13:13" x14ac:dyDescent="0.25">
      <c r="M951" s="1"/>
    </row>
    <row r="952" spans="13:13" x14ac:dyDescent="0.25">
      <c r="M952" s="1"/>
    </row>
    <row r="953" spans="13:13" x14ac:dyDescent="0.25">
      <c r="M953" s="1"/>
    </row>
    <row r="954" spans="13:13" x14ac:dyDescent="0.25">
      <c r="M954" s="1"/>
    </row>
    <row r="955" spans="13:13" x14ac:dyDescent="0.25">
      <c r="M955" s="1"/>
    </row>
    <row r="956" spans="13:13" x14ac:dyDescent="0.25">
      <c r="M956" s="1"/>
    </row>
    <row r="957" spans="13:13" x14ac:dyDescent="0.25">
      <c r="M957" s="1"/>
    </row>
    <row r="958" spans="13:13" x14ac:dyDescent="0.25">
      <c r="M958" s="1"/>
    </row>
    <row r="959" spans="13:13" x14ac:dyDescent="0.25">
      <c r="M959" s="1"/>
    </row>
    <row r="960" spans="13:13" x14ac:dyDescent="0.25">
      <c r="M960" s="1"/>
    </row>
    <row r="961" spans="13:13" x14ac:dyDescent="0.25">
      <c r="M961" s="1"/>
    </row>
    <row r="962" spans="13:13" x14ac:dyDescent="0.25">
      <c r="M962" s="1"/>
    </row>
    <row r="963" spans="13:13" x14ac:dyDescent="0.25">
      <c r="M963" s="1"/>
    </row>
    <row r="964" spans="13:13" x14ac:dyDescent="0.25">
      <c r="M964" s="1"/>
    </row>
    <row r="965" spans="13:13" x14ac:dyDescent="0.25">
      <c r="M965" s="1"/>
    </row>
    <row r="966" spans="13:13" x14ac:dyDescent="0.25">
      <c r="M966" s="1"/>
    </row>
    <row r="967" spans="13:13" x14ac:dyDescent="0.25">
      <c r="M967" s="1"/>
    </row>
    <row r="968" spans="13:13" x14ac:dyDescent="0.25">
      <c r="M968" s="1"/>
    </row>
    <row r="969" spans="13:13" x14ac:dyDescent="0.25">
      <c r="M969" s="1"/>
    </row>
    <row r="970" spans="13:13" x14ac:dyDescent="0.25">
      <c r="M970" s="1"/>
    </row>
    <row r="971" spans="13:13" x14ac:dyDescent="0.25">
      <c r="M971" s="1"/>
    </row>
    <row r="972" spans="13:13" x14ac:dyDescent="0.25">
      <c r="M972" s="1"/>
    </row>
    <row r="973" spans="13:13" x14ac:dyDescent="0.25">
      <c r="M973" s="1"/>
    </row>
    <row r="974" spans="13:13" x14ac:dyDescent="0.25">
      <c r="M974" s="1"/>
    </row>
    <row r="975" spans="13:13" x14ac:dyDescent="0.25">
      <c r="M975" s="1"/>
    </row>
    <row r="976" spans="13:13" x14ac:dyDescent="0.25">
      <c r="M976" s="1"/>
    </row>
    <row r="977" spans="13:13" x14ac:dyDescent="0.25">
      <c r="M977" s="1"/>
    </row>
    <row r="978" spans="13:13" x14ac:dyDescent="0.25">
      <c r="M978" s="1"/>
    </row>
    <row r="979" spans="13:13" x14ac:dyDescent="0.25">
      <c r="M979" s="1"/>
    </row>
    <row r="980" spans="13:13" x14ac:dyDescent="0.25">
      <c r="M980" s="1"/>
    </row>
    <row r="981" spans="13:13" x14ac:dyDescent="0.25">
      <c r="M981" s="1"/>
    </row>
    <row r="982" spans="13:13" x14ac:dyDescent="0.25">
      <c r="M982" s="1"/>
    </row>
    <row r="983" spans="13:13" x14ac:dyDescent="0.25">
      <c r="M983" s="1"/>
    </row>
    <row r="984" spans="13:13" x14ac:dyDescent="0.25">
      <c r="M984" s="1"/>
    </row>
    <row r="985" spans="13:13" x14ac:dyDescent="0.25">
      <c r="M985" s="1"/>
    </row>
    <row r="986" spans="13:13" x14ac:dyDescent="0.25">
      <c r="M986" s="1"/>
    </row>
    <row r="987" spans="13:13" x14ac:dyDescent="0.25">
      <c r="M987" s="1"/>
    </row>
    <row r="988" spans="13:13" x14ac:dyDescent="0.25">
      <c r="M988" s="1"/>
    </row>
    <row r="989" spans="13:13" x14ac:dyDescent="0.25">
      <c r="M989" s="1"/>
    </row>
    <row r="990" spans="13:13" x14ac:dyDescent="0.25">
      <c r="M990" s="1"/>
    </row>
    <row r="991" spans="13:13" x14ac:dyDescent="0.25">
      <c r="M991" s="1"/>
    </row>
    <row r="992" spans="13:13" x14ac:dyDescent="0.25">
      <c r="M992" s="1"/>
    </row>
    <row r="993" spans="13:13" x14ac:dyDescent="0.25">
      <c r="M993" s="1"/>
    </row>
    <row r="994" spans="13:13" x14ac:dyDescent="0.25">
      <c r="M994" s="1"/>
    </row>
    <row r="995" spans="13:13" x14ac:dyDescent="0.25">
      <c r="M995" s="1"/>
    </row>
    <row r="996" spans="13:13" x14ac:dyDescent="0.25">
      <c r="M996" s="1"/>
    </row>
    <row r="997" spans="13:13" x14ac:dyDescent="0.25">
      <c r="M997" s="1"/>
    </row>
    <row r="998" spans="13:13" x14ac:dyDescent="0.25">
      <c r="M998" s="1"/>
    </row>
    <row r="999" spans="13:13" x14ac:dyDescent="0.25">
      <c r="M999" s="1"/>
    </row>
    <row r="1000" spans="13:13" x14ac:dyDescent="0.25">
      <c r="M1000" s="1"/>
    </row>
    <row r="1001" spans="13:13" x14ac:dyDescent="0.25">
      <c r="M1001" s="1"/>
    </row>
    <row r="1002" spans="13:13" x14ac:dyDescent="0.25">
      <c r="M1002" s="1"/>
    </row>
    <row r="1003" spans="13:13" x14ac:dyDescent="0.25">
      <c r="M1003" s="1"/>
    </row>
    <row r="1004" spans="13:13" x14ac:dyDescent="0.25">
      <c r="M1004" s="1"/>
    </row>
    <row r="1005" spans="13:13" x14ac:dyDescent="0.25">
      <c r="M1005" s="1"/>
    </row>
    <row r="1006" spans="13:13" x14ac:dyDescent="0.25">
      <c r="M1006" s="1"/>
    </row>
    <row r="1007" spans="13:13" x14ac:dyDescent="0.25">
      <c r="M1007" s="1"/>
    </row>
    <row r="1008" spans="13:13" x14ac:dyDescent="0.25">
      <c r="M1008" s="1"/>
    </row>
    <row r="1009" spans="13:13" x14ac:dyDescent="0.25">
      <c r="M1009" s="1"/>
    </row>
    <row r="1010" spans="13:13" x14ac:dyDescent="0.25">
      <c r="M1010" s="1"/>
    </row>
    <row r="1011" spans="13:13" x14ac:dyDescent="0.25">
      <c r="M1011" s="1"/>
    </row>
    <row r="1012" spans="13:13" x14ac:dyDescent="0.25">
      <c r="M1012" s="1"/>
    </row>
    <row r="1013" spans="13:13" x14ac:dyDescent="0.25">
      <c r="M1013" s="1"/>
    </row>
    <row r="1014" spans="13:13" x14ac:dyDescent="0.25">
      <c r="M1014" s="1"/>
    </row>
    <row r="1015" spans="13:13" x14ac:dyDescent="0.25">
      <c r="M1015" s="1"/>
    </row>
    <row r="1016" spans="13:13" x14ac:dyDescent="0.25">
      <c r="M1016" s="1"/>
    </row>
    <row r="1017" spans="13:13" x14ac:dyDescent="0.25">
      <c r="M1017" s="1"/>
    </row>
    <row r="1018" spans="13:13" x14ac:dyDescent="0.25">
      <c r="M1018" s="1"/>
    </row>
    <row r="1019" spans="13:13" x14ac:dyDescent="0.25">
      <c r="M1019" s="1"/>
    </row>
    <row r="1020" spans="13:13" x14ac:dyDescent="0.25">
      <c r="M1020" s="1"/>
    </row>
    <row r="1021" spans="13:13" x14ac:dyDescent="0.25">
      <c r="M1021" s="1"/>
    </row>
    <row r="1022" spans="13:13" x14ac:dyDescent="0.25">
      <c r="M1022" s="1"/>
    </row>
    <row r="1023" spans="13:13" x14ac:dyDescent="0.25">
      <c r="M1023" s="1"/>
    </row>
    <row r="1024" spans="13:13" x14ac:dyDescent="0.25">
      <c r="M1024" s="1"/>
    </row>
    <row r="1025" spans="13:13" x14ac:dyDescent="0.25">
      <c r="M1025" s="1"/>
    </row>
    <row r="1026" spans="13:13" x14ac:dyDescent="0.25">
      <c r="M1026" s="1"/>
    </row>
    <row r="1027" spans="13:13" x14ac:dyDescent="0.25">
      <c r="M1027" s="1"/>
    </row>
    <row r="1028" spans="13:13" x14ac:dyDescent="0.25">
      <c r="M1028" s="1"/>
    </row>
    <row r="1029" spans="13:13" x14ac:dyDescent="0.25">
      <c r="M1029" s="1"/>
    </row>
    <row r="1030" spans="13:13" x14ac:dyDescent="0.25">
      <c r="M1030" s="1"/>
    </row>
    <row r="1031" spans="13:13" x14ac:dyDescent="0.25">
      <c r="M1031" s="1"/>
    </row>
    <row r="1032" spans="13:13" x14ac:dyDescent="0.25">
      <c r="M1032" s="1"/>
    </row>
    <row r="1033" spans="13:13" x14ac:dyDescent="0.25">
      <c r="M1033" s="1"/>
    </row>
    <row r="1034" spans="13:13" x14ac:dyDescent="0.25">
      <c r="M1034" s="1"/>
    </row>
    <row r="1035" spans="13:13" x14ac:dyDescent="0.25">
      <c r="M1035" s="1"/>
    </row>
    <row r="1036" spans="13:13" x14ac:dyDescent="0.25">
      <c r="M1036" s="1"/>
    </row>
    <row r="1037" spans="13:13" x14ac:dyDescent="0.25">
      <c r="M1037" s="1"/>
    </row>
    <row r="1038" spans="13:13" x14ac:dyDescent="0.25">
      <c r="M1038" s="1"/>
    </row>
    <row r="1039" spans="13:13" x14ac:dyDescent="0.25">
      <c r="M1039" s="1"/>
    </row>
    <row r="1040" spans="13:13" x14ac:dyDescent="0.25">
      <c r="M1040" s="1"/>
    </row>
    <row r="1041" spans="13:13" x14ac:dyDescent="0.25">
      <c r="M1041" s="1"/>
    </row>
    <row r="1042" spans="13:13" x14ac:dyDescent="0.25">
      <c r="M1042" s="1"/>
    </row>
    <row r="1043" spans="13:13" x14ac:dyDescent="0.25">
      <c r="M1043" s="1"/>
    </row>
    <row r="1044" spans="13:13" x14ac:dyDescent="0.25">
      <c r="M1044" s="1"/>
    </row>
    <row r="1045" spans="13:13" x14ac:dyDescent="0.25">
      <c r="M1045" s="1"/>
    </row>
    <row r="1046" spans="13:13" x14ac:dyDescent="0.25">
      <c r="M1046" s="1"/>
    </row>
    <row r="1047" spans="13:13" x14ac:dyDescent="0.25">
      <c r="M1047" s="1"/>
    </row>
    <row r="1048" spans="13:13" x14ac:dyDescent="0.25">
      <c r="M1048" s="1"/>
    </row>
    <row r="1049" spans="13:13" x14ac:dyDescent="0.25">
      <c r="M1049" s="1"/>
    </row>
    <row r="1050" spans="13:13" x14ac:dyDescent="0.25">
      <c r="M1050" s="1"/>
    </row>
    <row r="1051" spans="13:13" x14ac:dyDescent="0.25">
      <c r="M1051" s="1"/>
    </row>
    <row r="1052" spans="13:13" x14ac:dyDescent="0.25">
      <c r="M1052" s="1"/>
    </row>
    <row r="1053" spans="13:13" x14ac:dyDescent="0.25">
      <c r="M1053" s="1"/>
    </row>
    <row r="1054" spans="13:13" x14ac:dyDescent="0.25">
      <c r="M1054" s="1"/>
    </row>
    <row r="1055" spans="13:13" x14ac:dyDescent="0.25">
      <c r="M1055" s="1"/>
    </row>
    <row r="1056" spans="13:13" x14ac:dyDescent="0.25">
      <c r="M1056" s="1"/>
    </row>
    <row r="1057" spans="13:13" x14ac:dyDescent="0.25">
      <c r="M1057" s="1"/>
    </row>
    <row r="1058" spans="13:13" x14ac:dyDescent="0.25">
      <c r="M1058" s="1"/>
    </row>
    <row r="1059" spans="13:13" x14ac:dyDescent="0.25">
      <c r="M1059" s="1"/>
    </row>
    <row r="1060" spans="13:13" x14ac:dyDescent="0.25">
      <c r="M1060" s="1"/>
    </row>
    <row r="1061" spans="13:13" x14ac:dyDescent="0.25">
      <c r="M1061" s="1"/>
    </row>
    <row r="1062" spans="13:13" x14ac:dyDescent="0.25">
      <c r="M1062" s="1"/>
    </row>
    <row r="1063" spans="13:13" x14ac:dyDescent="0.25">
      <c r="M1063" s="1"/>
    </row>
    <row r="1064" spans="13:13" x14ac:dyDescent="0.25">
      <c r="M1064" s="1"/>
    </row>
    <row r="1065" spans="13:13" x14ac:dyDescent="0.25">
      <c r="M1065" s="1"/>
    </row>
    <row r="1066" spans="13:13" x14ac:dyDescent="0.25">
      <c r="M1066" s="1"/>
    </row>
    <row r="1067" spans="13:13" x14ac:dyDescent="0.25">
      <c r="M1067" s="1"/>
    </row>
    <row r="1068" spans="13:13" x14ac:dyDescent="0.25">
      <c r="M1068" s="1"/>
    </row>
    <row r="1069" spans="13:13" x14ac:dyDescent="0.25">
      <c r="M1069" s="1"/>
    </row>
    <row r="1070" spans="13:13" x14ac:dyDescent="0.25">
      <c r="M1070" s="1"/>
    </row>
    <row r="1071" spans="13:13" x14ac:dyDescent="0.25">
      <c r="M1071" s="1"/>
    </row>
    <row r="1072" spans="13:13" x14ac:dyDescent="0.25">
      <c r="M1072" s="1"/>
    </row>
    <row r="1073" spans="13:13" x14ac:dyDescent="0.25">
      <c r="M1073" s="1"/>
    </row>
    <row r="1074" spans="13:13" x14ac:dyDescent="0.25">
      <c r="M1074" s="1"/>
    </row>
    <row r="1075" spans="13:13" x14ac:dyDescent="0.25">
      <c r="M1075" s="1"/>
    </row>
    <row r="1076" spans="13:13" x14ac:dyDescent="0.25">
      <c r="M1076" s="1"/>
    </row>
  </sheetData>
  <sheetProtection password="D712" sheet="1" objects="1" scenarios="1"/>
  <protectedRanges>
    <protectedRange password="D712" sqref="F2:G5 I2:L5 C2:C5" name="里程數_7"/>
    <protectedRange password="D712" sqref="A2:B2" name="里程數_起始值_7"/>
  </protectedRanges>
  <mergeCells count="2">
    <mergeCell ref="A20:L26"/>
    <mergeCell ref="A19:L19"/>
  </mergeCells>
  <phoneticPr fontId="1" type="noConversion"/>
  <conditionalFormatting sqref="B1:B18 H1:H18 H27:H1048576 B27:B1048576 C28:C32">
    <cfRule type="containsText" dxfId="2" priority="6" operator="containsText" text="小於期初">
      <formula>NOT(ISERROR(SEARCH("小於期初",B1)))</formula>
    </cfRule>
    <cfRule type="containsText" dxfId="1" priority="7" operator="containsText" text="Error">
      <formula>NOT(ISERROR(SEARCH("Error",B1)))</formula>
    </cfRule>
    <cfRule type="containsText" dxfId="0" priority="8" operator="containsText" text="輸入錯誤">
      <formula>NOT(ISERROR(SEARCH("輸入錯誤",B1)))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里程數</vt:lpstr>
      <vt:lpstr>油耗報表</vt:lpstr>
      <vt:lpstr>說明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</dc:creator>
  <cp:lastModifiedBy>Mac</cp:lastModifiedBy>
  <cp:lastPrinted>2012-09-25T03:01:28Z</cp:lastPrinted>
  <dcterms:created xsi:type="dcterms:W3CDTF">2006-09-13T11:24:16Z</dcterms:created>
  <dcterms:modified xsi:type="dcterms:W3CDTF">2012-09-25T18:45:58Z</dcterms:modified>
</cp:coreProperties>
</file>